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2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11" i="1" l="1"/>
  <c r="L310" i="1"/>
  <c r="J310" i="1"/>
  <c r="I310" i="1"/>
  <c r="H310" i="1"/>
  <c r="F310" i="1"/>
  <c r="L302" i="1"/>
  <c r="J302" i="1"/>
  <c r="I302" i="1"/>
  <c r="H302" i="1"/>
  <c r="G302" i="1"/>
  <c r="G311" i="1" s="1"/>
  <c r="F302" i="1"/>
  <c r="B295" i="1"/>
  <c r="L294" i="1"/>
  <c r="J294" i="1"/>
  <c r="I294" i="1"/>
  <c r="H294" i="1"/>
  <c r="F294" i="1"/>
  <c r="L286" i="1"/>
  <c r="J286" i="1"/>
  <c r="I286" i="1"/>
  <c r="H286" i="1"/>
  <c r="G286" i="1"/>
  <c r="G295" i="1" s="1"/>
  <c r="F286" i="1"/>
  <c r="B279" i="1"/>
  <c r="L278" i="1"/>
  <c r="J278" i="1"/>
  <c r="I278" i="1"/>
  <c r="H278" i="1"/>
  <c r="F278" i="1"/>
  <c r="L269" i="1"/>
  <c r="J269" i="1"/>
  <c r="I269" i="1"/>
  <c r="H269" i="1"/>
  <c r="G269" i="1"/>
  <c r="G279" i="1" s="1"/>
  <c r="F269" i="1"/>
  <c r="B263" i="1"/>
  <c r="L262" i="1"/>
  <c r="J262" i="1"/>
  <c r="I262" i="1"/>
  <c r="H262" i="1"/>
  <c r="F262" i="1"/>
  <c r="L254" i="1"/>
  <c r="J254" i="1"/>
  <c r="I254" i="1"/>
  <c r="H254" i="1"/>
  <c r="G254" i="1"/>
  <c r="G263" i="1" s="1"/>
  <c r="F254" i="1"/>
  <c r="B248" i="1"/>
  <c r="L247" i="1"/>
  <c r="J247" i="1"/>
  <c r="I247" i="1"/>
  <c r="H247" i="1"/>
  <c r="F247" i="1"/>
  <c r="L238" i="1"/>
  <c r="J238" i="1"/>
  <c r="I238" i="1"/>
  <c r="H238" i="1"/>
  <c r="G238" i="1"/>
  <c r="G248" i="1" s="1"/>
  <c r="F238" i="1"/>
  <c r="B232" i="1"/>
  <c r="A232" i="1"/>
  <c r="L231" i="1"/>
  <c r="J231" i="1"/>
  <c r="I231" i="1"/>
  <c r="H231" i="1"/>
  <c r="F231" i="1"/>
  <c r="L222" i="1"/>
  <c r="J222" i="1"/>
  <c r="I222" i="1"/>
  <c r="H222" i="1"/>
  <c r="G222" i="1"/>
  <c r="G232" i="1" s="1"/>
  <c r="F222" i="1"/>
  <c r="B216" i="1"/>
  <c r="A216" i="1"/>
  <c r="L215" i="1"/>
  <c r="J215" i="1"/>
  <c r="I215" i="1"/>
  <c r="H215" i="1"/>
  <c r="G215" i="1"/>
  <c r="F215" i="1"/>
  <c r="L208" i="1"/>
  <c r="J208" i="1"/>
  <c r="I208" i="1"/>
  <c r="H208" i="1"/>
  <c r="G208" i="1"/>
  <c r="F208" i="1"/>
  <c r="B202" i="1"/>
  <c r="A202" i="1"/>
  <c r="L201" i="1"/>
  <c r="J201" i="1"/>
  <c r="I201" i="1"/>
  <c r="H201" i="1"/>
  <c r="G201" i="1"/>
  <c r="F201" i="1"/>
  <c r="L193" i="1"/>
  <c r="J193" i="1"/>
  <c r="I193" i="1"/>
  <c r="H193" i="1"/>
  <c r="G193" i="1"/>
  <c r="F193" i="1"/>
  <c r="B187" i="1"/>
  <c r="A187" i="1"/>
  <c r="L186" i="1"/>
  <c r="J186" i="1"/>
  <c r="I186" i="1"/>
  <c r="H186" i="1"/>
  <c r="G186" i="1"/>
  <c r="F186" i="1"/>
  <c r="L176" i="1"/>
  <c r="J176" i="1"/>
  <c r="I176" i="1"/>
  <c r="H176" i="1"/>
  <c r="G176" i="1"/>
  <c r="F176" i="1"/>
  <c r="B170" i="1"/>
  <c r="A170" i="1"/>
  <c r="L169" i="1"/>
  <c r="J169" i="1"/>
  <c r="I169" i="1"/>
  <c r="H169" i="1"/>
  <c r="G169" i="1"/>
  <c r="F169" i="1"/>
  <c r="L161" i="1"/>
  <c r="J161" i="1"/>
  <c r="I161" i="1"/>
  <c r="H161" i="1"/>
  <c r="G161" i="1"/>
  <c r="F161" i="1"/>
  <c r="I170" i="1" l="1"/>
  <c r="F263" i="1"/>
  <c r="F295" i="1"/>
  <c r="J279" i="1"/>
  <c r="J295" i="1"/>
  <c r="J311" i="1"/>
  <c r="H279" i="1"/>
  <c r="H311" i="1"/>
  <c r="I248" i="1"/>
  <c r="I311" i="1"/>
  <c r="F311" i="1"/>
  <c r="L311" i="1"/>
  <c r="L295" i="1"/>
  <c r="H295" i="1"/>
  <c r="I295" i="1"/>
  <c r="F279" i="1"/>
  <c r="L279" i="1"/>
  <c r="I279" i="1"/>
  <c r="L263" i="1"/>
  <c r="J263" i="1"/>
  <c r="H263" i="1"/>
  <c r="I263" i="1"/>
  <c r="L248" i="1"/>
  <c r="F248" i="1"/>
  <c r="J248" i="1"/>
  <c r="H248" i="1"/>
  <c r="I232" i="1"/>
  <c r="L232" i="1"/>
  <c r="J232" i="1"/>
  <c r="H232" i="1"/>
  <c r="F232" i="1"/>
  <c r="I216" i="1"/>
  <c r="F216" i="1"/>
  <c r="J216" i="1"/>
  <c r="G216" i="1"/>
  <c r="L216" i="1"/>
  <c r="H216" i="1"/>
  <c r="L202" i="1"/>
  <c r="I202" i="1"/>
  <c r="G202" i="1"/>
  <c r="F202" i="1"/>
  <c r="J202" i="1"/>
  <c r="H202" i="1"/>
  <c r="I187" i="1"/>
  <c r="F187" i="1"/>
  <c r="J187" i="1"/>
  <c r="G187" i="1"/>
  <c r="L187" i="1"/>
  <c r="H187" i="1"/>
  <c r="L170" i="1"/>
  <c r="J170" i="1"/>
  <c r="H170" i="1"/>
  <c r="G170" i="1"/>
  <c r="F170" i="1"/>
  <c r="B155" i="1"/>
  <c r="A155" i="1"/>
  <c r="L154" i="1"/>
  <c r="J154" i="1"/>
  <c r="I154" i="1"/>
  <c r="H154" i="1"/>
  <c r="G154" i="1"/>
  <c r="F154" i="1"/>
  <c r="B146" i="1"/>
  <c r="A146" i="1"/>
  <c r="L145" i="1"/>
  <c r="J145" i="1"/>
  <c r="I145" i="1"/>
  <c r="H145" i="1"/>
  <c r="G145" i="1"/>
  <c r="G155" i="1" s="1"/>
  <c r="F145" i="1"/>
  <c r="B138" i="1"/>
  <c r="A138" i="1"/>
  <c r="L137" i="1"/>
  <c r="J137" i="1"/>
  <c r="I137" i="1"/>
  <c r="H137" i="1"/>
  <c r="G137" i="1"/>
  <c r="F137" i="1"/>
  <c r="B131" i="1"/>
  <c r="A131" i="1"/>
  <c r="L130" i="1"/>
  <c r="J130" i="1"/>
  <c r="I130" i="1"/>
  <c r="H130" i="1"/>
  <c r="G130" i="1"/>
  <c r="F130" i="1"/>
  <c r="B124" i="1"/>
  <c r="A124" i="1"/>
  <c r="L123" i="1"/>
  <c r="J123" i="1"/>
  <c r="I123" i="1"/>
  <c r="H123" i="1"/>
  <c r="G123" i="1"/>
  <c r="F123" i="1"/>
  <c r="B115" i="1"/>
  <c r="A115" i="1"/>
  <c r="L114" i="1"/>
  <c r="J114" i="1"/>
  <c r="I114" i="1"/>
  <c r="I124" i="1" s="1"/>
  <c r="H114" i="1"/>
  <c r="G114" i="1"/>
  <c r="G124" i="1" s="1"/>
  <c r="F114" i="1"/>
  <c r="B108" i="1"/>
  <c r="A108" i="1"/>
  <c r="L107" i="1"/>
  <c r="J107" i="1"/>
  <c r="I107" i="1"/>
  <c r="H107" i="1"/>
  <c r="G107" i="1"/>
  <c r="F107" i="1"/>
  <c r="B100" i="1"/>
  <c r="A100" i="1"/>
  <c r="L99" i="1"/>
  <c r="J99" i="1"/>
  <c r="I99" i="1"/>
  <c r="H99" i="1"/>
  <c r="G99" i="1"/>
  <c r="F99" i="1"/>
  <c r="B93" i="1"/>
  <c r="A93" i="1"/>
  <c r="L92" i="1"/>
  <c r="J92" i="1"/>
  <c r="I92" i="1"/>
  <c r="H92" i="1"/>
  <c r="G92" i="1"/>
  <c r="F92" i="1"/>
  <c r="B86" i="1"/>
  <c r="A86" i="1"/>
  <c r="L85" i="1"/>
  <c r="J85" i="1"/>
  <c r="I85" i="1"/>
  <c r="I93" i="1" s="1"/>
  <c r="H85" i="1"/>
  <c r="H93" i="1" s="1"/>
  <c r="G85" i="1"/>
  <c r="F85" i="1"/>
  <c r="B80" i="1"/>
  <c r="A80" i="1"/>
  <c r="L79" i="1"/>
  <c r="J79" i="1"/>
  <c r="I79" i="1"/>
  <c r="H79" i="1"/>
  <c r="G79" i="1"/>
  <c r="F79" i="1"/>
  <c r="B72" i="1"/>
  <c r="A72" i="1"/>
  <c r="L71" i="1"/>
  <c r="J71" i="1"/>
  <c r="I71" i="1"/>
  <c r="I80" i="1" s="1"/>
  <c r="H71" i="1"/>
  <c r="G71" i="1"/>
  <c r="F71" i="1"/>
  <c r="F80" i="1" s="1"/>
  <c r="B65" i="1"/>
  <c r="A65" i="1"/>
  <c r="L64" i="1"/>
  <c r="J64" i="1"/>
  <c r="I64" i="1"/>
  <c r="H64" i="1"/>
  <c r="G64" i="1"/>
  <c r="F64" i="1"/>
  <c r="B58" i="1"/>
  <c r="A58" i="1"/>
  <c r="L57" i="1"/>
  <c r="J57" i="1"/>
  <c r="J65" i="1" s="1"/>
  <c r="I57" i="1"/>
  <c r="H57" i="1"/>
  <c r="G57" i="1"/>
  <c r="F57" i="1"/>
  <c r="F65" i="1" s="1"/>
  <c r="B51" i="1"/>
  <c r="A51" i="1"/>
  <c r="L50" i="1"/>
  <c r="J50" i="1"/>
  <c r="I50" i="1"/>
  <c r="H50" i="1"/>
  <c r="G50" i="1"/>
  <c r="F50" i="1"/>
  <c r="B43" i="1"/>
  <c r="A43" i="1"/>
  <c r="L42" i="1"/>
  <c r="J42" i="1"/>
  <c r="I42" i="1"/>
  <c r="H42" i="1"/>
  <c r="G42" i="1"/>
  <c r="G51" i="1" s="1"/>
  <c r="F42" i="1"/>
  <c r="B36" i="1"/>
  <c r="A36" i="1"/>
  <c r="L35" i="1"/>
  <c r="J35" i="1"/>
  <c r="I35" i="1"/>
  <c r="H35" i="1"/>
  <c r="G35" i="1"/>
  <c r="F35" i="1"/>
  <c r="B27" i="1"/>
  <c r="A27" i="1"/>
  <c r="L26" i="1"/>
  <c r="J26" i="1"/>
  <c r="I26" i="1"/>
  <c r="H26" i="1"/>
  <c r="H36" i="1" s="1"/>
  <c r="G26" i="1"/>
  <c r="F26" i="1"/>
  <c r="B20" i="1"/>
  <c r="A20" i="1"/>
  <c r="L19" i="1"/>
  <c r="J19" i="1"/>
  <c r="I19" i="1"/>
  <c r="H19" i="1"/>
  <c r="G19" i="1"/>
  <c r="F19" i="1"/>
  <c r="B12" i="1"/>
  <c r="A12" i="1"/>
  <c r="L11" i="1"/>
  <c r="J11" i="1"/>
  <c r="J20" i="1" s="1"/>
  <c r="I11" i="1"/>
  <c r="H11" i="1"/>
  <c r="G11" i="1"/>
  <c r="F11" i="1"/>
  <c r="J93" i="1" l="1"/>
  <c r="G80" i="1"/>
  <c r="G108" i="1"/>
  <c r="J138" i="1"/>
  <c r="F124" i="1"/>
  <c r="G138" i="1"/>
  <c r="I65" i="1"/>
  <c r="J155" i="1"/>
  <c r="H138" i="1"/>
  <c r="F20" i="1"/>
  <c r="J51" i="1"/>
  <c r="F108" i="1"/>
  <c r="F36" i="1"/>
  <c r="H124" i="1"/>
  <c r="I155" i="1"/>
  <c r="J108" i="1"/>
  <c r="L20" i="1"/>
  <c r="L36" i="1"/>
  <c r="L65" i="1"/>
  <c r="L80" i="1"/>
  <c r="L93" i="1"/>
  <c r="L108" i="1"/>
  <c r="L138" i="1"/>
  <c r="L124" i="1"/>
  <c r="L155" i="1"/>
  <c r="L51" i="1"/>
  <c r="F155" i="1"/>
  <c r="H155" i="1"/>
  <c r="I138" i="1"/>
  <c r="F138" i="1"/>
  <c r="J124" i="1"/>
  <c r="I108" i="1"/>
  <c r="H108" i="1"/>
  <c r="G93" i="1"/>
  <c r="F93" i="1"/>
  <c r="H80" i="1"/>
  <c r="J80" i="1"/>
  <c r="H65" i="1"/>
  <c r="G65" i="1"/>
  <c r="I51" i="1"/>
  <c r="H51" i="1"/>
  <c r="F51" i="1"/>
  <c r="G36" i="1"/>
  <c r="I36" i="1"/>
  <c r="J36" i="1"/>
  <c r="I20" i="1"/>
  <c r="G20" i="1"/>
  <c r="H20" i="1"/>
  <c r="F312" i="1" l="1"/>
  <c r="I312" i="1"/>
  <c r="J312" i="1"/>
  <c r="L312" i="1"/>
  <c r="H312" i="1"/>
  <c r="G312" i="1"/>
</calcChain>
</file>

<file path=xl/sharedStrings.xml><?xml version="1.0" encoding="utf-8"?>
<sst xmlns="http://schemas.openxmlformats.org/spreadsheetml/2006/main" count="832" uniqueCount="221">
  <si>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</si>
  <si>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</si>
  <si>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</si>
  <si>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</si>
  <si>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</si>
  <si>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</si>
  <si>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</si>
  <si>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</si>
  <si>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</si>
  <si>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</si>
  <si>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</si>
  <si>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</si>
  <si>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</si>
  <si>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</si>
  <si>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</si>
  <si>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</si>
  <si>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</si>
  <si>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</si>
  <si>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</si>
  <si>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</si>
  <si>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</si>
  <si>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</si>
  <si>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</si>
  <si>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</si>
  <si>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</si>
  <si>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</si>
  <si>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</si>
  <si>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</si>
  <si>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</si>
  <si>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</si>
  <si>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</si>
  <si>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</si>
  <si>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</si>
  <si>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</si>
  <si>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</si>
  <si>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</si>
  <si>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</si>
  <si>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</si>
  <si>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</si>
  <si>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 вязкая на молоке</t>
  </si>
  <si>
    <t>Кофейный напиток с молоком (2-й вариант)</t>
  </si>
  <si>
    <t>Бутербродя с сыром (1-й вариант)</t>
  </si>
  <si>
    <t>Яйца вареные</t>
  </si>
  <si>
    <t>Горошек зеленый консервированый</t>
  </si>
  <si>
    <t>Свекольник</t>
  </si>
  <si>
    <t>Котлеты, биточки, шницели</t>
  </si>
  <si>
    <t>Рагу из овощей</t>
  </si>
  <si>
    <t>Компот из смеси сухофруктов</t>
  </si>
  <si>
    <t>хлеб пшеничный</t>
  </si>
  <si>
    <t>хлеб ржаной</t>
  </si>
  <si>
    <t>Запеканка из творога</t>
  </si>
  <si>
    <t>Соус молочный сладкий</t>
  </si>
  <si>
    <t>Чай с лимоном</t>
  </si>
  <si>
    <t>Икра кабочковая</t>
  </si>
  <si>
    <t>Суп картофельный с бобовыми</t>
  </si>
  <si>
    <t>Рыба припущенная в молоке</t>
  </si>
  <si>
    <t>Пюре картофельное</t>
  </si>
  <si>
    <t>Кисель из концентрата</t>
  </si>
  <si>
    <t>Фрикадельки мясные для супов, бульонов</t>
  </si>
  <si>
    <t>Суп молочный с макаронными изделиями</t>
  </si>
  <si>
    <t>Какао с молоком (1-й вариант)</t>
  </si>
  <si>
    <t>Плоды и ягоды свежие (Апельсины)</t>
  </si>
  <si>
    <t>Бутерброд с маслом (1-й вариант)</t>
  </si>
  <si>
    <t>Кукуруза  консервированная</t>
  </si>
  <si>
    <t>Россольник ленинградский</t>
  </si>
  <si>
    <t>Бестроганов из отварной говядины</t>
  </si>
  <si>
    <t>Макаронные изделия отварные</t>
  </si>
  <si>
    <t>Напиток с витаминами "Витошка"</t>
  </si>
  <si>
    <t>Омлет натуральный</t>
  </si>
  <si>
    <t>Икра морковная</t>
  </si>
  <si>
    <t>Суп картофельный с рыбными фрикадельками</t>
  </si>
  <si>
    <t>Плов из отварной птицы</t>
  </si>
  <si>
    <t>Сок</t>
  </si>
  <si>
    <t>Пудинг из творога паравой</t>
  </si>
  <si>
    <t>Чай с молоком (1-й вариант)</t>
  </si>
  <si>
    <t>Кукуруза консервированная</t>
  </si>
  <si>
    <t>Щи из свежей капусты с катофелем и тушоным консервированным мясом</t>
  </si>
  <si>
    <t>Рыба тушоная в сметанном соусе</t>
  </si>
  <si>
    <t>Картофельное пюре с морковью</t>
  </si>
  <si>
    <t>Икра свекольная</t>
  </si>
  <si>
    <t>Суп пюре из разных овощей</t>
  </si>
  <si>
    <t>Жаркое по домашнему</t>
  </si>
  <si>
    <t>Лапшевник с творогом</t>
  </si>
  <si>
    <t>Горошек зеленый консервированный</t>
  </si>
  <si>
    <t>Суп картофельный с рыбой</t>
  </si>
  <si>
    <t>Бифштекс рубленый паравой</t>
  </si>
  <si>
    <t>Кисель из концентратов</t>
  </si>
  <si>
    <t>Каша манная молочная жидкая</t>
  </si>
  <si>
    <t>Бутерброд с сыром (1-й вариант)</t>
  </si>
  <si>
    <t>Яйцо вареное</t>
  </si>
  <si>
    <t>Борщ из свежей капусты с картофелем и консервированным мясом</t>
  </si>
  <si>
    <t>Котлеты или биточки  рыбные</t>
  </si>
  <si>
    <t>Соус молочный с морковью</t>
  </si>
  <si>
    <t>Чай с сахором</t>
  </si>
  <si>
    <t>Плоды или ягоды свежие (Апельсины)</t>
  </si>
  <si>
    <t>Суп-лапша домашняя</t>
  </si>
  <si>
    <t>Рагу из птицы</t>
  </si>
  <si>
    <t>Соус молочны сладкий</t>
  </si>
  <si>
    <t>Какак с молоком (1-й вариант)</t>
  </si>
  <si>
    <t>Плоды или ягоды свежие (Яблоки)</t>
  </si>
  <si>
    <t>Рассольник ленинградский с тушёным консервированным мясом</t>
  </si>
  <si>
    <t>Рыба (филе) отварная</t>
  </si>
  <si>
    <t>Каша 'Дружба'</t>
  </si>
  <si>
    <t>Бутерброды с маслом (1-й вариант)</t>
  </si>
  <si>
    <t>Плоды или ягоды свежие (Груши)</t>
  </si>
  <si>
    <t>Икра кабачковая</t>
  </si>
  <si>
    <t>Бифштекс рубленый паровой</t>
  </si>
  <si>
    <t>И102</t>
  </si>
  <si>
    <t>И287</t>
  </si>
  <si>
    <t>И386</t>
  </si>
  <si>
    <t>И089</t>
  </si>
  <si>
    <t>И379</t>
  </si>
  <si>
    <t>И002</t>
  </si>
  <si>
    <t>И045</t>
  </si>
  <si>
    <t>И177</t>
  </si>
  <si>
    <t>И092</t>
  </si>
  <si>
    <t>И283</t>
  </si>
  <si>
    <t>И38</t>
  </si>
  <si>
    <t>И260</t>
  </si>
  <si>
    <t>И387</t>
  </si>
  <si>
    <t>И001</t>
  </si>
  <si>
    <t>И068</t>
  </si>
  <si>
    <t>И163</t>
  </si>
  <si>
    <t>И227</t>
  </si>
  <si>
    <t>И322</t>
  </si>
  <si>
    <t>И385</t>
  </si>
  <si>
    <t>И141</t>
  </si>
  <si>
    <t>И261</t>
  </si>
  <si>
    <t>И269</t>
  </si>
  <si>
    <t>И295</t>
  </si>
  <si>
    <t>231</t>
  </si>
  <si>
    <t>И056</t>
  </si>
  <si>
    <t>И214</t>
  </si>
  <si>
    <t>И300</t>
  </si>
  <si>
    <t>И132</t>
  </si>
  <si>
    <t>И067</t>
  </si>
  <si>
    <t>И161</t>
  </si>
  <si>
    <t>И241</t>
  </si>
  <si>
    <t>И139</t>
  </si>
  <si>
    <t>И376</t>
  </si>
  <si>
    <t>И107</t>
  </si>
  <si>
    <t>И274</t>
  </si>
  <si>
    <t>И050</t>
  </si>
  <si>
    <t>И149</t>
  </si>
  <si>
    <t>И233</t>
  </si>
  <si>
    <t>И059</t>
  </si>
  <si>
    <t>И181</t>
  </si>
  <si>
    <t>И294</t>
  </si>
  <si>
    <t>И053</t>
  </si>
  <si>
    <t>И066</t>
  </si>
  <si>
    <t>И171</t>
  </si>
  <si>
    <t>И242</t>
  </si>
  <si>
    <t>И151</t>
  </si>
  <si>
    <t>И296</t>
  </si>
  <si>
    <t>И049</t>
  </si>
  <si>
    <t>И211</t>
  </si>
  <si>
    <t>И042</t>
  </si>
  <si>
    <t>И176</t>
  </si>
  <si>
    <t>И074</t>
  </si>
  <si>
    <t>И165</t>
  </si>
  <si>
    <t>И043</t>
  </si>
  <si>
    <t>И189</t>
  </si>
  <si>
    <t>И104</t>
  </si>
  <si>
    <t>Запеканка рисовая с творогом</t>
  </si>
  <si>
    <t>Хлеб ржаной</t>
  </si>
  <si>
    <t>Соус фруктовый из кураги (абрикосовый)</t>
  </si>
  <si>
    <t>И144</t>
  </si>
  <si>
    <t>И266</t>
  </si>
  <si>
    <t>Горошек  зеленый консервированый</t>
  </si>
  <si>
    <t>Суп из овощей</t>
  </si>
  <si>
    <t>Рыба, запеченная в омлете</t>
  </si>
  <si>
    <t>Картофель отварной</t>
  </si>
  <si>
    <t>Кисель из клюквы</t>
  </si>
  <si>
    <t>соус молочный с морковью</t>
  </si>
  <si>
    <t>И044</t>
  </si>
  <si>
    <t>И166</t>
  </si>
  <si>
    <t>И239</t>
  </si>
  <si>
    <t>И273</t>
  </si>
  <si>
    <t>Бутерброды с сыром (1-й вариант)</t>
  </si>
  <si>
    <t>Гуляш из говядины</t>
  </si>
  <si>
    <t>Компот из кураги</t>
  </si>
  <si>
    <t>И180</t>
  </si>
  <si>
    <t>И280</t>
  </si>
  <si>
    <t>Омлет с сыром</t>
  </si>
  <si>
    <t>И138</t>
  </si>
  <si>
    <t>Суп картофельный с клецками на куринном
бульоне</t>
  </si>
  <si>
    <t>И046</t>
  </si>
  <si>
    <t>Молоко кипяченое</t>
  </si>
  <si>
    <t>И288</t>
  </si>
  <si>
    <t>Компот из яблок свежих</t>
  </si>
  <si>
    <t>И282</t>
  </si>
  <si>
    <t>Суп картофельный с крупой и рыбными
консервами</t>
  </si>
  <si>
    <t>Каша гречневая рассыпчатая</t>
  </si>
  <si>
    <t>Соус томатный</t>
  </si>
  <si>
    <t>И071</t>
  </si>
  <si>
    <t>И219</t>
  </si>
  <si>
    <t>И265</t>
  </si>
  <si>
    <t>Пудинг из творога паровой</t>
  </si>
  <si>
    <t>Суп-пюре из разных овощей</t>
  </si>
  <si>
    <t>Картофельная запеканка с мясом</t>
  </si>
  <si>
    <t>И185</t>
  </si>
  <si>
    <t>Каша овсяная из "Геркулеса" жидкая</t>
  </si>
  <si>
    <t>И109</t>
  </si>
  <si>
    <t>Борщ с капустой и картофелем</t>
  </si>
  <si>
    <t>Котлеты или биточки рыбные</t>
  </si>
  <si>
    <t>Рис отварной</t>
  </si>
  <si>
    <t>И037</t>
  </si>
  <si>
    <t>И224</t>
  </si>
  <si>
    <t>Рассольник домашний</t>
  </si>
  <si>
    <t>Курица в соусе с томатом</t>
  </si>
  <si>
    <t>И041</t>
  </si>
  <si>
    <t>И210</t>
  </si>
  <si>
    <t>Щи из свежей капусты с картофелем</t>
  </si>
  <si>
    <t>Рыба, тушенная в томате с овощами</t>
  </si>
  <si>
    <t>И063</t>
  </si>
  <si>
    <t>И172</t>
  </si>
  <si>
    <t>Директор</t>
  </si>
  <si>
    <t>Янченко О.А.</t>
  </si>
  <si>
    <t xml:space="preserve"> </t>
  </si>
  <si>
    <t>И321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</si>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</sst>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2" xfId="0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2"/>
  <sheetViews>
    <sheetView tabSelected="1" zoomScale="115" zoomScaleNormal="115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G116" sqref="G116:I1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9" style="2" customWidth="1"/>
    <col min="6" max="6" width="9.33203125" style="2" customWidth="1"/>
    <col min="7" max="7" width="10" style="2" customWidth="1"/>
    <col min="8" max="9" width="7.5546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216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217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7.75</v>
      </c>
      <c r="H6" s="40">
        <v>8.01</v>
      </c>
      <c r="I6" s="40">
        <v>34.270000000000003</v>
      </c>
      <c r="J6" s="40">
        <v>240</v>
      </c>
      <c r="K6" s="41" t="s">
        <v>162</v>
      </c>
      <c r="L6" s="40">
        <v>16.149999999999999</v>
      </c>
    </row>
    <row r="7" spans="1:12" ht="26.4" x14ac:dyDescent="0.3">
      <c r="A7" s="23"/>
      <c r="B7" s="15"/>
      <c r="C7" s="11"/>
      <c r="D7" s="7" t="s">
        <v>22</v>
      </c>
      <c r="E7" s="42" t="s">
        <v>40</v>
      </c>
      <c r="F7" s="43">
        <v>200</v>
      </c>
      <c r="G7" s="43">
        <v>1.4</v>
      </c>
      <c r="H7" s="43">
        <v>1.6</v>
      </c>
      <c r="I7" s="43">
        <v>17.350000000000001</v>
      </c>
      <c r="J7" s="43">
        <v>89</v>
      </c>
      <c r="K7" s="44" t="s">
        <v>108</v>
      </c>
      <c r="L7" s="43">
        <v>5.36</v>
      </c>
    </row>
    <row r="8" spans="1:12" ht="14.4" x14ac:dyDescent="0.3">
      <c r="A8" s="23"/>
      <c r="B8" s="15"/>
      <c r="C8" s="11"/>
      <c r="D8" s="52" t="s">
        <v>32</v>
      </c>
      <c r="E8" s="42" t="s">
        <v>49</v>
      </c>
      <c r="F8" s="43">
        <v>30</v>
      </c>
      <c r="G8" s="43">
        <v>1.98</v>
      </c>
      <c r="H8" s="43">
        <v>0.36</v>
      </c>
      <c r="I8" s="43">
        <v>10.23</v>
      </c>
      <c r="J8" s="43">
        <v>52</v>
      </c>
      <c r="K8" s="44" t="s">
        <v>109</v>
      </c>
      <c r="L8" s="43">
        <v>1.68</v>
      </c>
    </row>
    <row r="9" spans="1:12" ht="14.4" x14ac:dyDescent="0.3">
      <c r="A9" s="23"/>
      <c r="B9" s="15"/>
      <c r="C9" s="11"/>
      <c r="D9" s="6"/>
      <c r="E9" s="42" t="s">
        <v>178</v>
      </c>
      <c r="F9" s="43">
        <v>45</v>
      </c>
      <c r="G9" s="43">
        <v>6.62</v>
      </c>
      <c r="H9" s="43">
        <v>9.48</v>
      </c>
      <c r="I9" s="43">
        <v>10.06</v>
      </c>
      <c r="J9" s="43">
        <v>172</v>
      </c>
      <c r="K9" s="44" t="s">
        <v>139</v>
      </c>
      <c r="L9" s="43">
        <v>18.87</v>
      </c>
    </row>
    <row r="10" spans="1:12" ht="14.4" x14ac:dyDescent="0.3">
      <c r="A10" s="23"/>
      <c r="B10" s="15"/>
      <c r="C10" s="11"/>
      <c r="D10" s="6"/>
      <c r="E10" s="42" t="s">
        <v>42</v>
      </c>
      <c r="F10" s="43">
        <v>40</v>
      </c>
      <c r="G10" s="43">
        <v>5.08</v>
      </c>
      <c r="H10" s="43">
        <v>4.5999999999999996</v>
      </c>
      <c r="I10" s="43">
        <v>0.28000000000000003</v>
      </c>
      <c r="J10" s="43">
        <v>63</v>
      </c>
      <c r="K10" s="44" t="s">
        <v>138</v>
      </c>
      <c r="L10" s="43">
        <v>8.9499999999999993</v>
      </c>
    </row>
    <row r="11" spans="1:12" ht="14.4" x14ac:dyDescent="0.3">
      <c r="A11" s="24"/>
      <c r="B11" s="17"/>
      <c r="C11" s="8"/>
      <c r="D11" s="18" t="s">
        <v>33</v>
      </c>
      <c r="E11" s="9"/>
      <c r="F11" s="19">
        <f>SUM(F6:F10)</f>
        <v>515</v>
      </c>
      <c r="G11" s="19">
        <f>SUM(G6:G10)</f>
        <v>22.83</v>
      </c>
      <c r="H11" s="19">
        <f>SUM(H6:H10)</f>
        <v>24.049999999999997</v>
      </c>
      <c r="I11" s="19">
        <f>SUM(I6:I10)</f>
        <v>72.190000000000012</v>
      </c>
      <c r="J11" s="19">
        <f>SUM(J6:J10)</f>
        <v>616</v>
      </c>
      <c r="K11" s="25"/>
      <c r="L11" s="19">
        <f>SUM(L6:L10)</f>
        <v>51.010000000000005</v>
      </c>
    </row>
    <row r="12" spans="1:12" ht="14.4" x14ac:dyDescent="0.3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 t="s">
        <v>43</v>
      </c>
      <c r="F12" s="43">
        <v>80</v>
      </c>
      <c r="G12" s="43">
        <v>2.2400000000000002</v>
      </c>
      <c r="H12" s="43">
        <v>2.68</v>
      </c>
      <c r="I12" s="43">
        <v>5.09</v>
      </c>
      <c r="J12" s="43">
        <v>54</v>
      </c>
      <c r="K12" s="44" t="s">
        <v>130</v>
      </c>
      <c r="L12" s="43">
        <v>19.670000000000002</v>
      </c>
    </row>
    <row r="13" spans="1:12" ht="14.4" x14ac:dyDescent="0.3">
      <c r="A13" s="23"/>
      <c r="B13" s="15"/>
      <c r="C13" s="11"/>
      <c r="D13" s="7" t="s">
        <v>27</v>
      </c>
      <c r="E13" s="42" t="s">
        <v>44</v>
      </c>
      <c r="F13" s="43">
        <v>250</v>
      </c>
      <c r="G13" s="43">
        <v>1.93</v>
      </c>
      <c r="H13" s="43">
        <v>6.34</v>
      </c>
      <c r="I13" s="43">
        <v>10.050000000000001</v>
      </c>
      <c r="J13" s="43">
        <v>104</v>
      </c>
      <c r="K13" s="44" t="s">
        <v>160</v>
      </c>
      <c r="L13" s="43">
        <v>1.51</v>
      </c>
    </row>
    <row r="14" spans="1:12" ht="14.4" x14ac:dyDescent="0.3">
      <c r="A14" s="23"/>
      <c r="B14" s="15"/>
      <c r="C14" s="11"/>
      <c r="D14" s="7" t="s">
        <v>28</v>
      </c>
      <c r="E14" s="42" t="s">
        <v>45</v>
      </c>
      <c r="F14" s="43">
        <v>90</v>
      </c>
      <c r="G14" s="43">
        <v>14.18</v>
      </c>
      <c r="H14" s="43">
        <v>14.88</v>
      </c>
      <c r="I14" s="43">
        <v>9.65</v>
      </c>
      <c r="J14" s="43">
        <v>230</v>
      </c>
      <c r="K14" s="44" t="s">
        <v>161</v>
      </c>
      <c r="L14" s="43">
        <v>53.3</v>
      </c>
    </row>
    <row r="15" spans="1:12" ht="14.4" x14ac:dyDescent="0.3">
      <c r="A15" s="23"/>
      <c r="B15" s="15"/>
      <c r="C15" s="11"/>
      <c r="D15" s="7" t="s">
        <v>29</v>
      </c>
      <c r="E15" s="42" t="s">
        <v>46</v>
      </c>
      <c r="F15" s="43">
        <v>180</v>
      </c>
      <c r="G15" s="43">
        <v>3.27</v>
      </c>
      <c r="H15" s="43">
        <v>13.06</v>
      </c>
      <c r="I15" s="43">
        <v>19.82</v>
      </c>
      <c r="J15" s="43">
        <v>210</v>
      </c>
      <c r="K15" s="44" t="s">
        <v>115</v>
      </c>
      <c r="L15" s="43">
        <v>15.83</v>
      </c>
    </row>
    <row r="16" spans="1:12" ht="14.4" x14ac:dyDescent="0.3">
      <c r="A16" s="23"/>
      <c r="B16" s="15"/>
      <c r="C16" s="11"/>
      <c r="D16" s="7" t="s">
        <v>30</v>
      </c>
      <c r="E16" s="51" t="s">
        <v>47</v>
      </c>
      <c r="F16" s="43">
        <v>180</v>
      </c>
      <c r="G16" s="43"/>
      <c r="H16" s="43"/>
      <c r="I16" s="43">
        <v>12.26</v>
      </c>
      <c r="J16" s="43">
        <v>49</v>
      </c>
      <c r="K16" s="44" t="s">
        <v>116</v>
      </c>
      <c r="L16" s="43">
        <v>2.91</v>
      </c>
    </row>
    <row r="17" spans="1:12" ht="14.4" x14ac:dyDescent="0.3">
      <c r="A17" s="23"/>
      <c r="B17" s="15"/>
      <c r="C17" s="11"/>
      <c r="D17" s="7" t="s">
        <v>31</v>
      </c>
      <c r="E17" s="42" t="s">
        <v>48</v>
      </c>
      <c r="F17" s="43">
        <v>35</v>
      </c>
      <c r="G17" s="43">
        <v>2.98</v>
      </c>
      <c r="H17" s="43">
        <v>0.56000000000000005</v>
      </c>
      <c r="I17" s="43">
        <v>12.95</v>
      </c>
      <c r="J17" s="43">
        <v>69</v>
      </c>
      <c r="K17" s="44" t="s">
        <v>117</v>
      </c>
      <c r="L17" s="43">
        <v>1.96</v>
      </c>
    </row>
    <row r="18" spans="1:12" ht="14.4" x14ac:dyDescent="0.3">
      <c r="A18" s="23"/>
      <c r="B18" s="15"/>
      <c r="C18" s="11"/>
      <c r="D18" s="7" t="s">
        <v>32</v>
      </c>
      <c r="E18" s="42" t="s">
        <v>49</v>
      </c>
      <c r="F18" s="43">
        <v>30</v>
      </c>
      <c r="G18" s="43">
        <v>1.98</v>
      </c>
      <c r="H18" s="43">
        <v>0.36</v>
      </c>
      <c r="I18" s="43">
        <v>10.23</v>
      </c>
      <c r="J18" s="43">
        <v>52</v>
      </c>
      <c r="K18" s="44" t="s">
        <v>109</v>
      </c>
      <c r="L18" s="43">
        <v>1.68</v>
      </c>
    </row>
    <row r="19" spans="1:12" ht="14.4" x14ac:dyDescent="0.3">
      <c r="A19" s="24"/>
      <c r="B19" s="17"/>
      <c r="C19" s="8"/>
      <c r="D19" s="18" t="s">
        <v>33</v>
      </c>
      <c r="E19" s="9"/>
      <c r="F19" s="19">
        <f>SUM(F12:F18)</f>
        <v>845</v>
      </c>
      <c r="G19" s="19">
        <f>SUM(G12:G18)</f>
        <v>26.580000000000002</v>
      </c>
      <c r="H19" s="19">
        <f>SUM(H12:H18)</f>
        <v>37.880000000000003</v>
      </c>
      <c r="I19" s="19">
        <f>SUM(I12:I18)</f>
        <v>80.05</v>
      </c>
      <c r="J19" s="19">
        <f>SUM(J12:J18)</f>
        <v>768</v>
      </c>
      <c r="K19" s="25"/>
      <c r="L19" s="19">
        <f>SUM(L12:L18)</f>
        <v>96.86</v>
      </c>
    </row>
    <row r="20" spans="1:12" ht="14.4" x14ac:dyDescent="0.25">
      <c r="A20" s="29">
        <f>A6</f>
        <v>1</v>
      </c>
      <c r="B20" s="30">
        <f>B6</f>
        <v>1</v>
      </c>
      <c r="C20" s="53" t="s">
        <v>4</v>
      </c>
      <c r="D20" s="54"/>
      <c r="E20" s="31"/>
      <c r="F20" s="32">
        <f>F11+F19</f>
        <v>1360</v>
      </c>
      <c r="G20" s="32">
        <f>G11+G19</f>
        <v>49.41</v>
      </c>
      <c r="H20" s="32">
        <f>H11+H19</f>
        <v>61.93</v>
      </c>
      <c r="I20" s="32">
        <f>I11+I19</f>
        <v>152.24</v>
      </c>
      <c r="J20" s="32">
        <f>J11+J19</f>
        <v>1384</v>
      </c>
      <c r="K20" s="32"/>
      <c r="L20" s="32">
        <f>L11+L19</f>
        <v>147.87</v>
      </c>
    </row>
    <row r="21" spans="1:12" ht="14.4" x14ac:dyDescent="0.3">
      <c r="A21" s="14">
        <v>1</v>
      </c>
      <c r="B21" s="15">
        <v>2</v>
      </c>
      <c r="C21" s="22" t="s">
        <v>20</v>
      </c>
      <c r="D21" s="5" t="s">
        <v>21</v>
      </c>
      <c r="E21" s="39" t="s">
        <v>50</v>
      </c>
      <c r="F21" s="40">
        <v>150</v>
      </c>
      <c r="G21" s="40">
        <v>24.92</v>
      </c>
      <c r="H21" s="40">
        <v>17.59</v>
      </c>
      <c r="I21" s="40">
        <v>21.49</v>
      </c>
      <c r="J21" s="40">
        <v>344</v>
      </c>
      <c r="K21" s="41" t="s">
        <v>126</v>
      </c>
      <c r="L21" s="40">
        <v>65.260000000000005</v>
      </c>
    </row>
    <row r="22" spans="1:12" ht="14.4" x14ac:dyDescent="0.3">
      <c r="A22" s="14"/>
      <c r="B22" s="15"/>
      <c r="C22" s="11"/>
      <c r="D22" s="6"/>
      <c r="E22" s="42" t="s">
        <v>51</v>
      </c>
      <c r="F22" s="43">
        <v>50</v>
      </c>
      <c r="G22" s="43">
        <v>2.54</v>
      </c>
      <c r="H22" s="43">
        <v>5.56</v>
      </c>
      <c r="I22" s="43">
        <v>16.3</v>
      </c>
      <c r="J22" s="43">
        <v>125</v>
      </c>
      <c r="K22" s="44" t="s">
        <v>127</v>
      </c>
      <c r="L22" s="43">
        <v>4.8</v>
      </c>
    </row>
    <row r="23" spans="1:12" ht="14.4" x14ac:dyDescent="0.3">
      <c r="A23" s="14"/>
      <c r="B23" s="15"/>
      <c r="C23" s="11"/>
      <c r="D23" s="7" t="s">
        <v>22</v>
      </c>
      <c r="E23" s="42" t="s">
        <v>52</v>
      </c>
      <c r="F23" s="43">
        <v>200</v>
      </c>
      <c r="G23" s="43">
        <v>7.0000000000000007E-2</v>
      </c>
      <c r="H23" s="43">
        <v>0.01</v>
      </c>
      <c r="I23" s="43">
        <v>15.31</v>
      </c>
      <c r="J23" s="43">
        <v>62</v>
      </c>
      <c r="K23" s="44" t="s">
        <v>147</v>
      </c>
      <c r="L23" s="43">
        <v>4.72</v>
      </c>
    </row>
    <row r="24" spans="1:12" ht="14.4" x14ac:dyDescent="0.3">
      <c r="A24" s="14"/>
      <c r="B24" s="15"/>
      <c r="C24" s="11"/>
      <c r="D24" s="52" t="s">
        <v>32</v>
      </c>
      <c r="E24" s="42" t="s">
        <v>49</v>
      </c>
      <c r="F24" s="43">
        <v>30</v>
      </c>
      <c r="G24" s="43"/>
      <c r="H24" s="43"/>
      <c r="I24" s="43">
        <v>0.01</v>
      </c>
      <c r="J24" s="43"/>
      <c r="K24" s="44" t="s">
        <v>124</v>
      </c>
      <c r="L24" s="43">
        <v>1.96</v>
      </c>
    </row>
    <row r="25" spans="1:12" ht="14.4" x14ac:dyDescent="0.3">
      <c r="A25" s="14"/>
      <c r="B25" s="15"/>
      <c r="C25" s="11"/>
      <c r="D25" s="52" t="s">
        <v>31</v>
      </c>
      <c r="E25" s="42" t="s">
        <v>48</v>
      </c>
      <c r="F25" s="43">
        <v>70</v>
      </c>
      <c r="G25" s="43">
        <v>5.96</v>
      </c>
      <c r="H25" s="43">
        <v>1.1200000000000001</v>
      </c>
      <c r="I25" s="43">
        <v>25.9</v>
      </c>
      <c r="J25" s="43">
        <v>138</v>
      </c>
      <c r="K25" s="44" t="s">
        <v>117</v>
      </c>
      <c r="L25" s="43">
        <v>3.92</v>
      </c>
    </row>
    <row r="26" spans="1:12" ht="14.4" x14ac:dyDescent="0.3">
      <c r="A26" s="16"/>
      <c r="B26" s="17"/>
      <c r="C26" s="8"/>
      <c r="D26" s="18" t="s">
        <v>33</v>
      </c>
      <c r="E26" s="9"/>
      <c r="F26" s="19">
        <f>SUM(F21:F25)</f>
        <v>500</v>
      </c>
      <c r="G26" s="19">
        <f>SUM(G21:G25)</f>
        <v>33.49</v>
      </c>
      <c r="H26" s="19">
        <f>SUM(H21:H25)</f>
        <v>24.28</v>
      </c>
      <c r="I26" s="19">
        <f>SUM(I21:I25)</f>
        <v>79.009999999999991</v>
      </c>
      <c r="J26" s="19">
        <f>SUM(J21:J25)</f>
        <v>669</v>
      </c>
      <c r="K26" s="25"/>
      <c r="L26" s="19">
        <f>SUM(L21:L25)</f>
        <v>80.66</v>
      </c>
    </row>
    <row r="27" spans="1:12" ht="14.4" x14ac:dyDescent="0.3">
      <c r="A27" s="13">
        <f>A21</f>
        <v>1</v>
      </c>
      <c r="B27" s="13">
        <f>B21</f>
        <v>2</v>
      </c>
      <c r="C27" s="10" t="s">
        <v>25</v>
      </c>
      <c r="D27" s="7" t="s">
        <v>26</v>
      </c>
      <c r="E27" s="42" t="s">
        <v>53</v>
      </c>
      <c r="F27" s="43">
        <v>80</v>
      </c>
      <c r="G27" s="43">
        <v>0.91</v>
      </c>
      <c r="H27" s="43">
        <v>8.11</v>
      </c>
      <c r="I27" s="43">
        <v>9.23</v>
      </c>
      <c r="J27" s="43">
        <v>114</v>
      </c>
      <c r="K27" s="44" t="s">
        <v>112</v>
      </c>
      <c r="L27" s="43">
        <v>11.73</v>
      </c>
    </row>
    <row r="28" spans="1:12" ht="14.4" x14ac:dyDescent="0.3">
      <c r="A28" s="14"/>
      <c r="B28" s="15"/>
      <c r="C28" s="11"/>
      <c r="D28" s="7" t="s">
        <v>27</v>
      </c>
      <c r="E28" s="42" t="s">
        <v>54</v>
      </c>
      <c r="F28" s="43">
        <v>230</v>
      </c>
      <c r="G28" s="43">
        <v>4.9800000000000004</v>
      </c>
      <c r="H28" s="43">
        <v>4.1500000000000004</v>
      </c>
      <c r="I28" s="43">
        <v>17.989999999999998</v>
      </c>
      <c r="J28" s="43">
        <v>129</v>
      </c>
      <c r="K28" s="44" t="s">
        <v>113</v>
      </c>
      <c r="L28" s="43">
        <v>5.13</v>
      </c>
    </row>
    <row r="29" spans="1:12" ht="14.4" x14ac:dyDescent="0.3">
      <c r="A29" s="14"/>
      <c r="B29" s="15"/>
      <c r="C29" s="11"/>
      <c r="D29" s="7" t="s">
        <v>28</v>
      </c>
      <c r="E29" s="42" t="s">
        <v>55</v>
      </c>
      <c r="F29" s="43">
        <v>100</v>
      </c>
      <c r="G29" s="43">
        <v>14</v>
      </c>
      <c r="H29" s="43">
        <v>8.6300000000000008</v>
      </c>
      <c r="I29" s="43">
        <v>3.26</v>
      </c>
      <c r="J29" s="43">
        <v>154</v>
      </c>
      <c r="K29" s="44" t="s">
        <v>159</v>
      </c>
      <c r="L29" s="43">
        <v>22.09</v>
      </c>
    </row>
    <row r="30" spans="1:12" ht="14.4" x14ac:dyDescent="0.3">
      <c r="A30" s="14"/>
      <c r="B30" s="15"/>
      <c r="C30" s="11"/>
      <c r="D30" s="7" t="s">
        <v>29</v>
      </c>
      <c r="E30" s="42" t="s">
        <v>56</v>
      </c>
      <c r="F30" s="43">
        <v>200</v>
      </c>
      <c r="G30" s="43">
        <v>2.13</v>
      </c>
      <c r="H30" s="43">
        <v>4.33</v>
      </c>
      <c r="I30" s="43">
        <v>14.45</v>
      </c>
      <c r="J30" s="43">
        <v>105</v>
      </c>
      <c r="K30" s="44" t="s">
        <v>137</v>
      </c>
      <c r="L30" s="43">
        <v>10.47</v>
      </c>
    </row>
    <row r="31" spans="1:12" ht="14.4" x14ac:dyDescent="0.3">
      <c r="A31" s="14"/>
      <c r="B31" s="15"/>
      <c r="C31" s="11"/>
      <c r="D31" s="7" t="s">
        <v>30</v>
      </c>
      <c r="E31" s="42" t="s">
        <v>57</v>
      </c>
      <c r="F31" s="43">
        <v>200</v>
      </c>
      <c r="G31" s="43"/>
      <c r="H31" s="43"/>
      <c r="I31" s="43">
        <v>8</v>
      </c>
      <c r="J31" s="43">
        <v>30</v>
      </c>
      <c r="K31" s="44" t="s">
        <v>141</v>
      </c>
      <c r="L31" s="43">
        <v>4.25</v>
      </c>
    </row>
    <row r="32" spans="1:12" ht="14.4" x14ac:dyDescent="0.3">
      <c r="A32" s="14"/>
      <c r="B32" s="15"/>
      <c r="C32" s="11"/>
      <c r="D32" s="7" t="s">
        <v>31</v>
      </c>
      <c r="E32" s="42" t="s">
        <v>48</v>
      </c>
      <c r="F32" s="43">
        <v>35</v>
      </c>
      <c r="G32" s="43">
        <v>2.98</v>
      </c>
      <c r="H32" s="43">
        <v>0.56000000000000005</v>
      </c>
      <c r="I32" s="43">
        <v>12.95</v>
      </c>
      <c r="J32" s="43">
        <v>69</v>
      </c>
      <c r="K32" s="44" t="s">
        <v>117</v>
      </c>
      <c r="L32" s="43">
        <v>1.96</v>
      </c>
    </row>
    <row r="33" spans="1:12" ht="14.4" x14ac:dyDescent="0.3">
      <c r="A33" s="14"/>
      <c r="B33" s="15"/>
      <c r="C33" s="11"/>
      <c r="D33" s="7" t="s">
        <v>32</v>
      </c>
      <c r="E33" s="42" t="s">
        <v>49</v>
      </c>
      <c r="F33" s="43">
        <v>26</v>
      </c>
      <c r="G33" s="43">
        <v>1.72</v>
      </c>
      <c r="H33" s="43">
        <v>0.31</v>
      </c>
      <c r="I33" s="43">
        <v>8.8699999999999992</v>
      </c>
      <c r="J33" s="43">
        <v>45</v>
      </c>
      <c r="K33" s="44" t="s">
        <v>109</v>
      </c>
      <c r="L33" s="43">
        <v>1.46</v>
      </c>
    </row>
    <row r="34" spans="1:12" ht="14.4" x14ac:dyDescent="0.3">
      <c r="A34" s="14"/>
      <c r="B34" s="15"/>
      <c r="C34" s="11"/>
      <c r="D34" s="6"/>
      <c r="E34" s="42" t="s">
        <v>58</v>
      </c>
      <c r="F34" s="43">
        <v>35</v>
      </c>
      <c r="G34" s="43">
        <v>7.97</v>
      </c>
      <c r="H34" s="43">
        <v>6.01</v>
      </c>
      <c r="I34" s="43">
        <v>0.5</v>
      </c>
      <c r="J34" s="43">
        <v>88</v>
      </c>
      <c r="K34" s="44" t="s">
        <v>158</v>
      </c>
      <c r="L34" s="43">
        <v>25.28</v>
      </c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906</v>
      </c>
      <c r="G35" s="19">
        <f>SUM(G27:G34)</f>
        <v>34.69</v>
      </c>
      <c r="H35" s="19">
        <f>SUM(H27:H34)</f>
        <v>32.099999999999994</v>
      </c>
      <c r="I35" s="19">
        <f>SUM(I27:I34)</f>
        <v>75.25</v>
      </c>
      <c r="J35" s="19">
        <f>SUM(J27:J34)</f>
        <v>734</v>
      </c>
      <c r="K35" s="25"/>
      <c r="L35" s="19">
        <f>SUM(L27:L34)</f>
        <v>82.37</v>
      </c>
    </row>
    <row r="36" spans="1:12" ht="15.75" customHeight="1" x14ac:dyDescent="0.25">
      <c r="A36" s="33">
        <f>A21</f>
        <v>1</v>
      </c>
      <c r="B36" s="33">
        <f>B21</f>
        <v>2</v>
      </c>
      <c r="C36" s="53" t="s">
        <v>4</v>
      </c>
      <c r="D36" s="54"/>
      <c r="E36" s="31"/>
      <c r="F36" s="32">
        <f>F26+F35</f>
        <v>1406</v>
      </c>
      <c r="G36" s="32">
        <f>G26+G35</f>
        <v>68.180000000000007</v>
      </c>
      <c r="H36" s="32">
        <f>H26+H35</f>
        <v>56.379999999999995</v>
      </c>
      <c r="I36" s="32">
        <f>I26+I35</f>
        <v>154.26</v>
      </c>
      <c r="J36" s="32">
        <f>J26+J35</f>
        <v>1403</v>
      </c>
      <c r="K36" s="32"/>
      <c r="L36" s="32">
        <f>L26+L35</f>
        <v>163.03</v>
      </c>
    </row>
    <row r="37" spans="1:12" ht="14.4" x14ac:dyDescent="0.3">
      <c r="A37" s="20">
        <v>1</v>
      </c>
      <c r="B37" s="21">
        <v>3</v>
      </c>
      <c r="C37" s="22" t="s">
        <v>20</v>
      </c>
      <c r="D37" s="5" t="s">
        <v>21</v>
      </c>
      <c r="E37" s="39" t="s">
        <v>59</v>
      </c>
      <c r="F37" s="40">
        <v>200</v>
      </c>
      <c r="G37" s="40">
        <v>4.95</v>
      </c>
      <c r="H37" s="40">
        <v>5.44</v>
      </c>
      <c r="I37" s="40">
        <v>15.95</v>
      </c>
      <c r="J37" s="40">
        <v>133</v>
      </c>
      <c r="K37" s="41" t="s">
        <v>148</v>
      </c>
      <c r="L37" s="40">
        <v>15.59</v>
      </c>
    </row>
    <row r="38" spans="1:12" ht="14.4" x14ac:dyDescent="0.3">
      <c r="A38" s="23"/>
      <c r="B38" s="15"/>
      <c r="C38" s="11"/>
      <c r="D38" s="7" t="s">
        <v>22</v>
      </c>
      <c r="E38" s="42" t="s">
        <v>60</v>
      </c>
      <c r="F38" s="43">
        <v>180</v>
      </c>
      <c r="G38" s="43">
        <v>2.99</v>
      </c>
      <c r="H38" s="43">
        <v>2.95</v>
      </c>
      <c r="I38" s="43">
        <v>21.13</v>
      </c>
      <c r="J38" s="43">
        <v>123</v>
      </c>
      <c r="K38" s="44" t="s">
        <v>128</v>
      </c>
      <c r="L38" s="43">
        <v>7.44</v>
      </c>
    </row>
    <row r="39" spans="1:12" ht="14.4" x14ac:dyDescent="0.3">
      <c r="A39" s="23"/>
      <c r="B39" s="15"/>
      <c r="C39" s="11"/>
      <c r="D39" s="52" t="s">
        <v>32</v>
      </c>
      <c r="E39" s="42" t="s">
        <v>49</v>
      </c>
      <c r="F39" s="43">
        <v>30</v>
      </c>
      <c r="G39" s="43"/>
      <c r="H39" s="43"/>
      <c r="I39" s="43">
        <v>0.01</v>
      </c>
      <c r="J39" s="43"/>
      <c r="K39" s="44" t="s">
        <v>124</v>
      </c>
      <c r="L39" s="43">
        <v>1.68</v>
      </c>
    </row>
    <row r="40" spans="1:12" ht="14.4" x14ac:dyDescent="0.3">
      <c r="A40" s="23"/>
      <c r="B40" s="15"/>
      <c r="C40" s="11"/>
      <c r="D40" s="7" t="s">
        <v>24</v>
      </c>
      <c r="E40" s="42" t="s">
        <v>61</v>
      </c>
      <c r="F40" s="43">
        <v>100</v>
      </c>
      <c r="G40" s="43">
        <v>0.9</v>
      </c>
      <c r="H40" s="43">
        <v>0.1</v>
      </c>
      <c r="I40" s="43">
        <v>9</v>
      </c>
      <c r="J40" s="43">
        <v>44</v>
      </c>
      <c r="K40" s="44" t="s">
        <v>110</v>
      </c>
      <c r="L40" s="43">
        <v>47.77</v>
      </c>
    </row>
    <row r="41" spans="1:12" ht="14.4" x14ac:dyDescent="0.3">
      <c r="A41" s="23"/>
      <c r="B41" s="15"/>
      <c r="C41" s="11"/>
      <c r="D41" s="6"/>
      <c r="E41" s="42" t="s">
        <v>62</v>
      </c>
      <c r="F41" s="43">
        <v>40</v>
      </c>
      <c r="G41" s="43">
        <v>1.7</v>
      </c>
      <c r="H41" s="43">
        <v>15.1</v>
      </c>
      <c r="I41" s="43">
        <v>10.26</v>
      </c>
      <c r="J41" s="43">
        <v>184</v>
      </c>
      <c r="K41" s="44" t="s">
        <v>111</v>
      </c>
      <c r="L41" s="43">
        <v>12.18</v>
      </c>
    </row>
    <row r="42" spans="1:12" ht="14.4" x14ac:dyDescent="0.3">
      <c r="A42" s="24"/>
      <c r="B42" s="17"/>
      <c r="C42" s="8"/>
      <c r="D42" s="18" t="s">
        <v>33</v>
      </c>
      <c r="E42" s="9"/>
      <c r="F42" s="19">
        <f>SUM(F37:F41)</f>
        <v>550</v>
      </c>
      <c r="G42" s="19">
        <f>SUM(G37:G41)</f>
        <v>10.54</v>
      </c>
      <c r="H42" s="19">
        <f>SUM(H37:H41)</f>
        <v>23.59</v>
      </c>
      <c r="I42" s="19">
        <f>SUM(I37:I41)</f>
        <v>56.349999999999994</v>
      </c>
      <c r="J42" s="19">
        <f>SUM(J37:J41)</f>
        <v>484</v>
      </c>
      <c r="K42" s="25"/>
      <c r="L42" s="19">
        <f>SUM(L37:L41)</f>
        <v>84.66</v>
      </c>
    </row>
    <row r="43" spans="1:12" ht="14.4" x14ac:dyDescent="0.3">
      <c r="A43" s="26">
        <f>A37</f>
        <v>1</v>
      </c>
      <c r="B43" s="13">
        <f>B37</f>
        <v>3</v>
      </c>
      <c r="C43" s="10" t="s">
        <v>25</v>
      </c>
      <c r="D43" s="7" t="s">
        <v>26</v>
      </c>
      <c r="E43" s="42" t="s">
        <v>63</v>
      </c>
      <c r="F43" s="43">
        <v>80</v>
      </c>
      <c r="G43" s="43">
        <v>1.01</v>
      </c>
      <c r="H43" s="43">
        <v>8.11</v>
      </c>
      <c r="I43" s="43">
        <v>6.66</v>
      </c>
      <c r="J43" s="43">
        <v>127</v>
      </c>
      <c r="K43" s="44" t="s">
        <v>120</v>
      </c>
      <c r="L43" s="43">
        <v>21.04</v>
      </c>
    </row>
    <row r="44" spans="1:12" ht="14.4" x14ac:dyDescent="0.3">
      <c r="A44" s="23"/>
      <c r="B44" s="15"/>
      <c r="C44" s="11"/>
      <c r="D44" s="7" t="s">
        <v>27</v>
      </c>
      <c r="E44" s="42" t="s">
        <v>64</v>
      </c>
      <c r="F44" s="43">
        <v>250</v>
      </c>
      <c r="G44" s="43">
        <v>5.03</v>
      </c>
      <c r="H44" s="43">
        <v>11.3</v>
      </c>
      <c r="I44" s="43">
        <v>32.380000000000003</v>
      </c>
      <c r="J44" s="43">
        <v>150</v>
      </c>
      <c r="K44" s="44" t="s">
        <v>156</v>
      </c>
      <c r="L44" s="43">
        <v>9.4</v>
      </c>
    </row>
    <row r="45" spans="1:12" ht="14.4" x14ac:dyDescent="0.3">
      <c r="A45" s="23"/>
      <c r="B45" s="15"/>
      <c r="C45" s="11"/>
      <c r="D45" s="7" t="s">
        <v>28</v>
      </c>
      <c r="E45" s="42" t="s">
        <v>65</v>
      </c>
      <c r="F45" s="43">
        <v>120</v>
      </c>
      <c r="G45" s="43">
        <v>21.72</v>
      </c>
      <c r="H45" s="43">
        <v>25.11</v>
      </c>
      <c r="I45" s="43">
        <v>3.85</v>
      </c>
      <c r="J45" s="43">
        <v>326</v>
      </c>
      <c r="K45" s="44" t="s">
        <v>157</v>
      </c>
      <c r="L45" s="43">
        <v>86.69</v>
      </c>
    </row>
    <row r="46" spans="1:12" ht="14.4" x14ac:dyDescent="0.3">
      <c r="A46" s="23"/>
      <c r="B46" s="15"/>
      <c r="C46" s="11"/>
      <c r="D46" s="7" t="s">
        <v>29</v>
      </c>
      <c r="E46" s="42" t="s">
        <v>66</v>
      </c>
      <c r="F46" s="43">
        <v>150</v>
      </c>
      <c r="G46" s="43">
        <v>2.68</v>
      </c>
      <c r="H46" s="43">
        <v>2.91</v>
      </c>
      <c r="I46" s="43">
        <v>17.809999999999999</v>
      </c>
      <c r="J46" s="43">
        <v>108</v>
      </c>
      <c r="K46" s="44" t="s">
        <v>123</v>
      </c>
      <c r="L46" s="43">
        <v>6.06</v>
      </c>
    </row>
    <row r="47" spans="1:12" ht="14.4" x14ac:dyDescent="0.3">
      <c r="A47" s="23"/>
      <c r="B47" s="15"/>
      <c r="C47" s="11"/>
      <c r="D47" s="7" t="s">
        <v>30</v>
      </c>
      <c r="E47" s="42" t="s">
        <v>67</v>
      </c>
      <c r="F47" s="43">
        <v>200</v>
      </c>
      <c r="G47" s="43"/>
      <c r="H47" s="43"/>
      <c r="I47" s="43">
        <v>19</v>
      </c>
      <c r="J47" s="43">
        <v>80</v>
      </c>
      <c r="K47" s="44" t="s">
        <v>129</v>
      </c>
      <c r="L47" s="43">
        <v>7.87</v>
      </c>
    </row>
    <row r="48" spans="1:12" ht="14.4" x14ac:dyDescent="0.3">
      <c r="A48" s="23"/>
      <c r="B48" s="15"/>
      <c r="C48" s="11"/>
      <c r="D48" s="7" t="s">
        <v>31</v>
      </c>
      <c r="E48" s="42" t="s">
        <v>48</v>
      </c>
      <c r="F48" s="43">
        <v>85</v>
      </c>
      <c r="G48" s="43">
        <v>7.24</v>
      </c>
      <c r="H48" s="43">
        <v>1.36</v>
      </c>
      <c r="I48" s="43">
        <v>31.45</v>
      </c>
      <c r="J48" s="43">
        <v>168</v>
      </c>
      <c r="K48" s="44" t="s">
        <v>117</v>
      </c>
      <c r="L48" s="43">
        <v>4.4800000000000004</v>
      </c>
    </row>
    <row r="49" spans="1:12" ht="14.4" x14ac:dyDescent="0.3">
      <c r="A49" s="23"/>
      <c r="B49" s="15"/>
      <c r="C49" s="11"/>
      <c r="D49" s="7" t="s">
        <v>32</v>
      </c>
      <c r="E49" s="42" t="s">
        <v>49</v>
      </c>
      <c r="F49" s="43">
        <v>26</v>
      </c>
      <c r="G49" s="43">
        <v>1.72</v>
      </c>
      <c r="H49" s="43">
        <v>0.31</v>
      </c>
      <c r="I49" s="43">
        <v>8.8699999999999992</v>
      </c>
      <c r="J49" s="43">
        <v>45</v>
      </c>
      <c r="K49" s="44" t="s">
        <v>109</v>
      </c>
      <c r="L49" s="43">
        <v>1.46</v>
      </c>
    </row>
    <row r="50" spans="1:12" ht="14.4" x14ac:dyDescent="0.3">
      <c r="A50" s="24"/>
      <c r="B50" s="17"/>
      <c r="C50" s="8"/>
      <c r="D50" s="18" t="s">
        <v>33</v>
      </c>
      <c r="E50" s="9"/>
      <c r="F50" s="19">
        <f>SUM(F43:F49)</f>
        <v>911</v>
      </c>
      <c r="G50" s="19">
        <f>SUM(G43:G49)</f>
        <v>39.4</v>
      </c>
      <c r="H50" s="19">
        <f>SUM(H43:H49)</f>
        <v>49.099999999999994</v>
      </c>
      <c r="I50" s="19">
        <f>SUM(I43:I49)</f>
        <v>120.02000000000001</v>
      </c>
      <c r="J50" s="19">
        <f>SUM(J43:J49)</f>
        <v>1004</v>
      </c>
      <c r="K50" s="25"/>
      <c r="L50" s="19">
        <f>SUM(L43:L49)</f>
        <v>137</v>
      </c>
    </row>
    <row r="51" spans="1:12" ht="15.75" customHeight="1" x14ac:dyDescent="0.25">
      <c r="A51" s="29">
        <f>A37</f>
        <v>1</v>
      </c>
      <c r="B51" s="30">
        <f>B37</f>
        <v>3</v>
      </c>
      <c r="C51" s="53" t="s">
        <v>4</v>
      </c>
      <c r="D51" s="54"/>
      <c r="E51" s="31"/>
      <c r="F51" s="32">
        <f>F42+F50</f>
        <v>1461</v>
      </c>
      <c r="G51" s="32">
        <f>G42+G50</f>
        <v>49.94</v>
      </c>
      <c r="H51" s="32">
        <f>H42+H50</f>
        <v>72.69</v>
      </c>
      <c r="I51" s="32">
        <f>I42+I50</f>
        <v>176.37</v>
      </c>
      <c r="J51" s="32">
        <f>J42+J50</f>
        <v>1488</v>
      </c>
      <c r="K51" s="32"/>
      <c r="L51" s="32">
        <f>L42+L50</f>
        <v>221.66</v>
      </c>
    </row>
    <row r="52" spans="1:12" ht="14.4" x14ac:dyDescent="0.3">
      <c r="A52" s="20">
        <v>1</v>
      </c>
      <c r="B52" s="21">
        <v>4</v>
      </c>
      <c r="C52" s="22" t="s">
        <v>20</v>
      </c>
      <c r="D52" s="5" t="s">
        <v>21</v>
      </c>
      <c r="E52" s="39" t="s">
        <v>68</v>
      </c>
      <c r="F52" s="40">
        <v>200</v>
      </c>
      <c r="G52" s="40">
        <v>8.9499999999999993</v>
      </c>
      <c r="H52" s="40">
        <v>14.31</v>
      </c>
      <c r="I52" s="40">
        <v>2.34</v>
      </c>
      <c r="J52" s="40">
        <v>174</v>
      </c>
      <c r="K52" s="41" t="s">
        <v>134</v>
      </c>
      <c r="L52" s="40">
        <v>32.590000000000003</v>
      </c>
    </row>
    <row r="53" spans="1:12" ht="14.4" x14ac:dyDescent="0.3">
      <c r="A53" s="23"/>
      <c r="B53" s="15"/>
      <c r="C53" s="11"/>
      <c r="D53" s="6"/>
      <c r="E53" s="42" t="s">
        <v>43</v>
      </c>
      <c r="F53" s="43">
        <v>65</v>
      </c>
      <c r="G53" s="43">
        <v>1.82</v>
      </c>
      <c r="H53" s="43">
        <v>2.1800000000000002</v>
      </c>
      <c r="I53" s="43">
        <v>4.13</v>
      </c>
      <c r="J53" s="43">
        <v>44</v>
      </c>
      <c r="K53" s="44" t="s">
        <v>130</v>
      </c>
      <c r="L53" s="43">
        <v>15.73</v>
      </c>
    </row>
    <row r="54" spans="1:12" ht="19.2" customHeight="1" x14ac:dyDescent="0.3">
      <c r="A54" s="23"/>
      <c r="B54" s="15"/>
      <c r="C54" s="11"/>
      <c r="D54" s="7" t="s">
        <v>22</v>
      </c>
      <c r="E54" s="42" t="s">
        <v>40</v>
      </c>
      <c r="F54" s="43">
        <v>200</v>
      </c>
      <c r="G54" s="43">
        <v>1.4</v>
      </c>
      <c r="H54" s="43">
        <v>1.6</v>
      </c>
      <c r="I54" s="43">
        <v>17.350000000000001</v>
      </c>
      <c r="J54" s="43">
        <v>89</v>
      </c>
      <c r="K54" s="44" t="s">
        <v>108</v>
      </c>
      <c r="L54" s="43">
        <v>5.72</v>
      </c>
    </row>
    <row r="55" spans="1:12" ht="14.4" x14ac:dyDescent="0.3">
      <c r="A55" s="23"/>
      <c r="B55" s="15"/>
      <c r="C55" s="11"/>
      <c r="D55" s="52" t="s">
        <v>32</v>
      </c>
      <c r="E55" s="42" t="s">
        <v>49</v>
      </c>
      <c r="F55" s="43">
        <v>30</v>
      </c>
      <c r="G55" s="43"/>
      <c r="H55" s="43"/>
      <c r="I55" s="43">
        <v>0.01</v>
      </c>
      <c r="J55" s="43"/>
      <c r="K55" s="44" t="s">
        <v>124</v>
      </c>
      <c r="L55" s="43">
        <v>1.68</v>
      </c>
    </row>
    <row r="56" spans="1:12" ht="14.4" x14ac:dyDescent="0.3">
      <c r="A56" s="23"/>
      <c r="B56" s="15"/>
      <c r="C56" s="11"/>
      <c r="D56" s="6"/>
      <c r="E56" s="42" t="s">
        <v>41</v>
      </c>
      <c r="F56" s="43">
        <v>45</v>
      </c>
      <c r="G56" s="43">
        <v>6.62</v>
      </c>
      <c r="H56" s="43">
        <v>9.48</v>
      </c>
      <c r="I56" s="43">
        <v>10.06</v>
      </c>
      <c r="J56" s="43">
        <v>172</v>
      </c>
      <c r="K56" s="44" t="s">
        <v>139</v>
      </c>
      <c r="L56" s="43">
        <v>18.850000000000001</v>
      </c>
    </row>
    <row r="57" spans="1:12" ht="14.4" x14ac:dyDescent="0.3">
      <c r="A57" s="24"/>
      <c r="B57" s="17"/>
      <c r="C57" s="8"/>
      <c r="D57" s="18" t="s">
        <v>33</v>
      </c>
      <c r="E57" s="9"/>
      <c r="F57" s="19">
        <f>SUM(F52:F56)</f>
        <v>540</v>
      </c>
      <c r="G57" s="19">
        <f>SUM(G52:G56)</f>
        <v>18.79</v>
      </c>
      <c r="H57" s="19">
        <f>SUM(H52:H56)</f>
        <v>27.570000000000004</v>
      </c>
      <c r="I57" s="19">
        <f>SUM(I52:I56)</f>
        <v>33.89</v>
      </c>
      <c r="J57" s="19">
        <f>SUM(J52:J56)</f>
        <v>479</v>
      </c>
      <c r="K57" s="25"/>
      <c r="L57" s="19">
        <f>SUM(L52:L56)</f>
        <v>74.570000000000007</v>
      </c>
    </row>
    <row r="58" spans="1:12" ht="14.4" x14ac:dyDescent="0.3">
      <c r="A58" s="26">
        <f>A52</f>
        <v>1</v>
      </c>
      <c r="B58" s="13">
        <f>B52</f>
        <v>4</v>
      </c>
      <c r="C58" s="10" t="s">
        <v>25</v>
      </c>
      <c r="D58" s="7" t="s">
        <v>26</v>
      </c>
      <c r="E58" s="42" t="s">
        <v>69</v>
      </c>
      <c r="F58" s="43">
        <v>80</v>
      </c>
      <c r="G58" s="43">
        <v>1.94</v>
      </c>
      <c r="H58" s="43">
        <v>6.06</v>
      </c>
      <c r="I58" s="43">
        <v>10.43</v>
      </c>
      <c r="J58" s="43">
        <v>104</v>
      </c>
      <c r="K58" s="44" t="s">
        <v>144</v>
      </c>
      <c r="L58" s="43">
        <v>7.83</v>
      </c>
    </row>
    <row r="59" spans="1:12" ht="26.4" x14ac:dyDescent="0.3">
      <c r="A59" s="23"/>
      <c r="B59" s="15"/>
      <c r="C59" s="11"/>
      <c r="D59" s="7" t="s">
        <v>27</v>
      </c>
      <c r="E59" s="42" t="s">
        <v>70</v>
      </c>
      <c r="F59" s="43">
        <v>265</v>
      </c>
      <c r="G59" s="43">
        <v>7.44</v>
      </c>
      <c r="H59" s="43">
        <v>3.18</v>
      </c>
      <c r="I59" s="43">
        <v>18.43</v>
      </c>
      <c r="J59" s="43">
        <v>140</v>
      </c>
      <c r="K59" s="44" t="s">
        <v>154</v>
      </c>
      <c r="L59" s="43">
        <v>7.86</v>
      </c>
    </row>
    <row r="60" spans="1:12" ht="14.4" x14ac:dyDescent="0.3">
      <c r="A60" s="23"/>
      <c r="B60" s="15"/>
      <c r="C60" s="11"/>
      <c r="D60" s="7" t="s">
        <v>28</v>
      </c>
      <c r="E60" s="42" t="s">
        <v>71</v>
      </c>
      <c r="F60" s="43">
        <v>240</v>
      </c>
      <c r="G60" s="43">
        <v>44.6</v>
      </c>
      <c r="H60" s="43">
        <v>43.78</v>
      </c>
      <c r="I60" s="43">
        <v>82.72</v>
      </c>
      <c r="J60" s="43">
        <v>902</v>
      </c>
      <c r="K60" s="44" t="s">
        <v>155</v>
      </c>
      <c r="L60" s="43">
        <v>65.16</v>
      </c>
    </row>
    <row r="61" spans="1:12" ht="14.4" x14ac:dyDescent="0.3">
      <c r="A61" s="23"/>
      <c r="B61" s="15"/>
      <c r="C61" s="11"/>
      <c r="D61" s="7" t="s">
        <v>30</v>
      </c>
      <c r="E61" s="42" t="s">
        <v>72</v>
      </c>
      <c r="F61" s="43">
        <v>180</v>
      </c>
      <c r="G61" s="43">
        <v>0.72</v>
      </c>
      <c r="H61" s="43"/>
      <c r="I61" s="43">
        <v>20.34</v>
      </c>
      <c r="J61" s="43">
        <v>85</v>
      </c>
      <c r="K61" s="44" t="s">
        <v>119</v>
      </c>
      <c r="L61" s="43">
        <v>10.07</v>
      </c>
    </row>
    <row r="62" spans="1:12" ht="14.4" x14ac:dyDescent="0.3">
      <c r="A62" s="23"/>
      <c r="B62" s="15"/>
      <c r="C62" s="11"/>
      <c r="D62" s="7" t="s">
        <v>31</v>
      </c>
      <c r="E62" s="42" t="s">
        <v>48</v>
      </c>
      <c r="F62" s="43">
        <v>85</v>
      </c>
      <c r="G62" s="43">
        <v>7.24</v>
      </c>
      <c r="H62" s="43">
        <v>1.36</v>
      </c>
      <c r="I62" s="43">
        <v>31.45</v>
      </c>
      <c r="J62" s="43">
        <v>168</v>
      </c>
      <c r="K62" s="44" t="s">
        <v>117</v>
      </c>
      <c r="L62" s="43">
        <v>4.76</v>
      </c>
    </row>
    <row r="63" spans="1:12" ht="14.4" x14ac:dyDescent="0.3">
      <c r="A63" s="23"/>
      <c r="B63" s="15"/>
      <c r="C63" s="11"/>
      <c r="D63" s="7" t="s">
        <v>32</v>
      </c>
      <c r="E63" s="42" t="s">
        <v>49</v>
      </c>
      <c r="F63" s="43">
        <v>26</v>
      </c>
      <c r="G63" s="43">
        <v>1.72</v>
      </c>
      <c r="H63" s="43">
        <v>0.31</v>
      </c>
      <c r="I63" s="43">
        <v>8.8699999999999992</v>
      </c>
      <c r="J63" s="43">
        <v>45</v>
      </c>
      <c r="K63" s="44" t="s">
        <v>109</v>
      </c>
      <c r="L63" s="43">
        <v>1.46</v>
      </c>
    </row>
    <row r="64" spans="1:12" ht="14.4" x14ac:dyDescent="0.3">
      <c r="A64" s="24"/>
      <c r="B64" s="17"/>
      <c r="C64" s="8"/>
      <c r="D64" s="18" t="s">
        <v>33</v>
      </c>
      <c r="E64" s="9"/>
      <c r="F64" s="19">
        <f>SUM(F58:F63)</f>
        <v>876</v>
      </c>
      <c r="G64" s="19">
        <f>SUM(G58:G63)</f>
        <v>63.660000000000004</v>
      </c>
      <c r="H64" s="19">
        <f>SUM(H58:H63)</f>
        <v>54.690000000000005</v>
      </c>
      <c r="I64" s="19">
        <f>SUM(I58:I63)</f>
        <v>172.23999999999998</v>
      </c>
      <c r="J64" s="19">
        <f>SUM(J58:J63)</f>
        <v>1444</v>
      </c>
      <c r="K64" s="25"/>
      <c r="L64" s="19">
        <f>SUM(L58:L63)</f>
        <v>97.139999999999986</v>
      </c>
    </row>
    <row r="65" spans="1:12" ht="15.75" customHeight="1" x14ac:dyDescent="0.25">
      <c r="A65" s="29">
        <f>A52</f>
        <v>1</v>
      </c>
      <c r="B65" s="30">
        <f>B52</f>
        <v>4</v>
      </c>
      <c r="C65" s="53" t="s">
        <v>4</v>
      </c>
      <c r="D65" s="54"/>
      <c r="E65" s="31"/>
      <c r="F65" s="32">
        <f>F57+F64</f>
        <v>1416</v>
      </c>
      <c r="G65" s="32">
        <f>G57+G64</f>
        <v>82.45</v>
      </c>
      <c r="H65" s="32">
        <f>H57+H64</f>
        <v>82.26</v>
      </c>
      <c r="I65" s="32">
        <f>I57+I64</f>
        <v>206.13</v>
      </c>
      <c r="J65" s="32">
        <f>J57+J64</f>
        <v>1923</v>
      </c>
      <c r="K65" s="32"/>
      <c r="L65" s="32">
        <f>L57+L64</f>
        <v>171.70999999999998</v>
      </c>
    </row>
    <row r="66" spans="1:12" ht="14.4" x14ac:dyDescent="0.3">
      <c r="A66" s="20">
        <v>1</v>
      </c>
      <c r="B66" s="21">
        <v>5</v>
      </c>
      <c r="C66" s="22" t="s">
        <v>20</v>
      </c>
      <c r="D66" s="5" t="s">
        <v>21</v>
      </c>
      <c r="E66" s="39" t="s">
        <v>73</v>
      </c>
      <c r="F66" s="40">
        <v>150</v>
      </c>
      <c r="G66" s="40">
        <v>18.88</v>
      </c>
      <c r="H66" s="40">
        <v>6.76</v>
      </c>
      <c r="I66" s="40">
        <v>30.72</v>
      </c>
      <c r="J66" s="40">
        <v>110</v>
      </c>
      <c r="K66" s="41" t="s">
        <v>152</v>
      </c>
      <c r="L66" s="40">
        <v>58.91</v>
      </c>
    </row>
    <row r="67" spans="1:12" ht="14.4" x14ac:dyDescent="0.3">
      <c r="A67" s="23"/>
      <c r="B67" s="15"/>
      <c r="C67" s="11"/>
      <c r="D67" s="6"/>
      <c r="E67" s="42" t="s">
        <v>51</v>
      </c>
      <c r="F67" s="43">
        <v>50</v>
      </c>
      <c r="G67" s="43">
        <v>2.54</v>
      </c>
      <c r="H67" s="43">
        <v>5.56</v>
      </c>
      <c r="I67" s="43">
        <v>16.3</v>
      </c>
      <c r="J67" s="43">
        <v>125</v>
      </c>
      <c r="K67" s="44" t="s">
        <v>127</v>
      </c>
      <c r="L67" s="43">
        <v>7.3</v>
      </c>
    </row>
    <row r="68" spans="1:12" ht="14.4" x14ac:dyDescent="0.3">
      <c r="A68" s="23"/>
      <c r="B68" s="15"/>
      <c r="C68" s="11"/>
      <c r="D68" s="7" t="s">
        <v>22</v>
      </c>
      <c r="E68" s="42" t="s">
        <v>74</v>
      </c>
      <c r="F68" s="43">
        <v>180</v>
      </c>
      <c r="G68" s="43">
        <v>0.83</v>
      </c>
      <c r="H68" s="43">
        <v>0.89</v>
      </c>
      <c r="I68" s="43">
        <v>9.52</v>
      </c>
      <c r="J68" s="43">
        <v>50</v>
      </c>
      <c r="K68" s="44" t="s">
        <v>153</v>
      </c>
      <c r="L68" s="43">
        <v>7.33</v>
      </c>
    </row>
    <row r="69" spans="1:12" ht="14.4" x14ac:dyDescent="0.3">
      <c r="A69" s="23"/>
      <c r="B69" s="15"/>
      <c r="C69" s="11"/>
      <c r="D69" s="7" t="s">
        <v>31</v>
      </c>
      <c r="E69" s="42" t="s">
        <v>48</v>
      </c>
      <c r="F69" s="43">
        <v>70</v>
      </c>
      <c r="G69" s="43">
        <v>5.95</v>
      </c>
      <c r="H69" s="43">
        <v>1.1200000000000001</v>
      </c>
      <c r="I69" s="43">
        <v>25.9</v>
      </c>
      <c r="J69" s="43">
        <v>137</v>
      </c>
      <c r="K69" s="44" t="s">
        <v>125</v>
      </c>
      <c r="L69" s="43">
        <v>3.92</v>
      </c>
    </row>
    <row r="70" spans="1:12" ht="14.4" x14ac:dyDescent="0.3">
      <c r="A70" s="23"/>
      <c r="B70" s="15"/>
      <c r="C70" s="11"/>
      <c r="D70" s="7" t="s">
        <v>32</v>
      </c>
      <c r="E70" s="42" t="s">
        <v>49</v>
      </c>
      <c r="F70" s="43">
        <v>30</v>
      </c>
      <c r="G70" s="43">
        <v>1.98</v>
      </c>
      <c r="H70" s="43">
        <v>0.36</v>
      </c>
      <c r="I70" s="43">
        <v>10.23</v>
      </c>
      <c r="J70" s="43">
        <v>52</v>
      </c>
      <c r="K70" s="44" t="s">
        <v>125</v>
      </c>
      <c r="L70" s="43">
        <v>0.68</v>
      </c>
    </row>
    <row r="71" spans="1:12" ht="14.4" x14ac:dyDescent="0.3">
      <c r="A71" s="24"/>
      <c r="B71" s="17"/>
      <c r="C71" s="8"/>
      <c r="D71" s="18" t="s">
        <v>33</v>
      </c>
      <c r="E71" s="9"/>
      <c r="F71" s="19">
        <f>SUM(F66:F70)</f>
        <v>480</v>
      </c>
      <c r="G71" s="19">
        <f>SUM(G66:G70)</f>
        <v>30.179999999999996</v>
      </c>
      <c r="H71" s="19">
        <f>SUM(H66:H70)</f>
        <v>14.690000000000001</v>
      </c>
      <c r="I71" s="19">
        <f>SUM(I66:I70)</f>
        <v>92.67</v>
      </c>
      <c r="J71" s="19">
        <f>SUM(J66:J70)</f>
        <v>474</v>
      </c>
      <c r="K71" s="25"/>
      <c r="L71" s="19">
        <f>SUM(L66:L70)</f>
        <v>78.14</v>
      </c>
    </row>
    <row r="72" spans="1:12" ht="14.4" x14ac:dyDescent="0.3">
      <c r="A72" s="26">
        <f>A66</f>
        <v>1</v>
      </c>
      <c r="B72" s="13">
        <f>B66</f>
        <v>5</v>
      </c>
      <c r="C72" s="10" t="s">
        <v>25</v>
      </c>
      <c r="D72" s="7" t="s">
        <v>26</v>
      </c>
      <c r="E72" s="42" t="s">
        <v>75</v>
      </c>
      <c r="F72" s="43">
        <v>80</v>
      </c>
      <c r="G72" s="43">
        <v>1.01</v>
      </c>
      <c r="H72" s="43">
        <v>8.11</v>
      </c>
      <c r="I72" s="43">
        <v>6.66</v>
      </c>
      <c r="J72" s="43">
        <v>127</v>
      </c>
      <c r="K72" s="44" t="s">
        <v>120</v>
      </c>
      <c r="L72" s="43">
        <v>21.56</v>
      </c>
    </row>
    <row r="73" spans="1:12" ht="26.4" x14ac:dyDescent="0.3">
      <c r="A73" s="23"/>
      <c r="B73" s="15"/>
      <c r="C73" s="11"/>
      <c r="D73" s="7" t="s">
        <v>27</v>
      </c>
      <c r="E73" s="42" t="s">
        <v>76</v>
      </c>
      <c r="F73" s="43">
        <v>250</v>
      </c>
      <c r="G73" s="43">
        <v>6.32</v>
      </c>
      <c r="H73" s="43">
        <v>7.51</v>
      </c>
      <c r="I73" s="43">
        <v>10.49</v>
      </c>
      <c r="J73" s="43">
        <v>132</v>
      </c>
      <c r="K73" s="44" t="s">
        <v>149</v>
      </c>
      <c r="L73" s="43">
        <v>22.71</v>
      </c>
    </row>
    <row r="74" spans="1:12" ht="14.4" x14ac:dyDescent="0.3">
      <c r="A74" s="23"/>
      <c r="B74" s="15"/>
      <c r="C74" s="11"/>
      <c r="D74" s="7" t="s">
        <v>28</v>
      </c>
      <c r="E74" s="42" t="s">
        <v>77</v>
      </c>
      <c r="F74" s="43">
        <v>140</v>
      </c>
      <c r="G74" s="43">
        <v>15.42</v>
      </c>
      <c r="H74" s="43">
        <v>13.47</v>
      </c>
      <c r="I74" s="43">
        <v>5.61</v>
      </c>
      <c r="J74" s="43">
        <v>205</v>
      </c>
      <c r="K74" s="44" t="s">
        <v>150</v>
      </c>
      <c r="L74" s="43">
        <v>26.32</v>
      </c>
    </row>
    <row r="75" spans="1:12" ht="14.4" x14ac:dyDescent="0.3">
      <c r="A75" s="23"/>
      <c r="B75" s="15"/>
      <c r="C75" s="11"/>
      <c r="D75" s="7" t="s">
        <v>29</v>
      </c>
      <c r="E75" s="42" t="s">
        <v>78</v>
      </c>
      <c r="F75" s="43">
        <v>200</v>
      </c>
      <c r="G75" s="43">
        <v>4.0999999999999996</v>
      </c>
      <c r="H75" s="43">
        <v>4.62</v>
      </c>
      <c r="I75" s="43">
        <v>29.46</v>
      </c>
      <c r="J75" s="43">
        <v>176</v>
      </c>
      <c r="K75" s="44" t="s">
        <v>151</v>
      </c>
      <c r="L75" s="43">
        <v>11.5</v>
      </c>
    </row>
    <row r="76" spans="1:12" ht="14.4" x14ac:dyDescent="0.3">
      <c r="A76" s="23"/>
      <c r="B76" s="15"/>
      <c r="C76" s="11"/>
      <c r="D76" s="7" t="s">
        <v>30</v>
      </c>
      <c r="E76" s="42" t="s">
        <v>47</v>
      </c>
      <c r="F76" s="43">
        <v>200</v>
      </c>
      <c r="G76" s="43"/>
      <c r="H76" s="43"/>
      <c r="I76" s="43">
        <v>13.62</v>
      </c>
      <c r="J76" s="43">
        <v>54</v>
      </c>
      <c r="K76" s="44" t="s">
        <v>116</v>
      </c>
      <c r="L76" s="43">
        <v>3.24</v>
      </c>
    </row>
    <row r="77" spans="1:12" ht="14.4" x14ac:dyDescent="0.3">
      <c r="A77" s="23"/>
      <c r="B77" s="15"/>
      <c r="C77" s="11"/>
      <c r="D77" s="7" t="s">
        <v>31</v>
      </c>
      <c r="E77" s="42" t="s">
        <v>48</v>
      </c>
      <c r="F77" s="43">
        <v>35</v>
      </c>
      <c r="G77" s="43">
        <v>2.98</v>
      </c>
      <c r="H77" s="43">
        <v>0.56000000000000005</v>
      </c>
      <c r="I77" s="43">
        <v>12.95</v>
      </c>
      <c r="J77" s="43">
        <v>69</v>
      </c>
      <c r="K77" s="44" t="s">
        <v>117</v>
      </c>
      <c r="L77" s="43">
        <v>1.96</v>
      </c>
    </row>
    <row r="78" spans="1:12" ht="14.4" x14ac:dyDescent="0.3">
      <c r="A78" s="23"/>
      <c r="B78" s="15"/>
      <c r="C78" s="11"/>
      <c r="D78" s="7" t="s">
        <v>32</v>
      </c>
      <c r="E78" s="42" t="s">
        <v>49</v>
      </c>
      <c r="F78" s="43">
        <v>26</v>
      </c>
      <c r="G78" s="43">
        <v>1.72</v>
      </c>
      <c r="H78" s="43">
        <v>0.31</v>
      </c>
      <c r="I78" s="43">
        <v>8.8699999999999992</v>
      </c>
      <c r="J78" s="43">
        <v>45</v>
      </c>
      <c r="K78" s="44" t="s">
        <v>109</v>
      </c>
      <c r="L78" s="43">
        <v>1.46</v>
      </c>
    </row>
    <row r="79" spans="1:12" ht="14.4" x14ac:dyDescent="0.3">
      <c r="A79" s="24"/>
      <c r="B79" s="17"/>
      <c r="C79" s="8"/>
      <c r="D79" s="18" t="s">
        <v>33</v>
      </c>
      <c r="E79" s="9"/>
      <c r="F79" s="19">
        <f>SUM(F72:F78)</f>
        <v>931</v>
      </c>
      <c r="G79" s="19">
        <f>SUM(G72:G78)</f>
        <v>31.55</v>
      </c>
      <c r="H79" s="19">
        <f>SUM(H72:H78)</f>
        <v>34.580000000000005</v>
      </c>
      <c r="I79" s="19">
        <f>SUM(I72:I78)</f>
        <v>87.660000000000011</v>
      </c>
      <c r="J79" s="19">
        <f>SUM(J72:J78)</f>
        <v>808</v>
      </c>
      <c r="K79" s="25"/>
      <c r="L79" s="19">
        <f>SUM(L72:L78)</f>
        <v>88.749999999999986</v>
      </c>
    </row>
    <row r="80" spans="1:12" ht="15.75" customHeight="1" x14ac:dyDescent="0.25">
      <c r="A80" s="29">
        <f>A66</f>
        <v>1</v>
      </c>
      <c r="B80" s="30">
        <f>B66</f>
        <v>5</v>
      </c>
      <c r="C80" s="53" t="s">
        <v>4</v>
      </c>
      <c r="D80" s="54"/>
      <c r="E80" s="31"/>
      <c r="F80" s="32">
        <f>F71+F79</f>
        <v>1411</v>
      </c>
      <c r="G80" s="32">
        <f>G71+G79</f>
        <v>61.73</v>
      </c>
      <c r="H80" s="32">
        <f>H71+H79</f>
        <v>49.27000000000001</v>
      </c>
      <c r="I80" s="32">
        <f>I71+I79</f>
        <v>180.33</v>
      </c>
      <c r="J80" s="32">
        <f>J71+J79</f>
        <v>1282</v>
      </c>
      <c r="K80" s="32"/>
      <c r="L80" s="32">
        <f>L71+L79</f>
        <v>166.89</v>
      </c>
    </row>
    <row r="81" spans="1:12" ht="14.4" x14ac:dyDescent="0.3">
      <c r="A81" s="20">
        <v>2</v>
      </c>
      <c r="B81" s="21">
        <v>1</v>
      </c>
      <c r="C81" s="22" t="s">
        <v>20</v>
      </c>
      <c r="D81" s="5" t="s">
        <v>21</v>
      </c>
      <c r="E81" s="39" t="s">
        <v>59</v>
      </c>
      <c r="F81" s="40">
        <v>250</v>
      </c>
      <c r="G81" s="40">
        <v>6.19</v>
      </c>
      <c r="H81" s="40">
        <v>6.8</v>
      </c>
      <c r="I81" s="40">
        <v>19.940000000000001</v>
      </c>
      <c r="J81" s="40">
        <v>166</v>
      </c>
      <c r="K81" s="41" t="s">
        <v>148</v>
      </c>
      <c r="L81" s="40">
        <v>11.75</v>
      </c>
    </row>
    <row r="82" spans="1:12" ht="14.4" x14ac:dyDescent="0.3">
      <c r="A82" s="23"/>
      <c r="B82" s="15"/>
      <c r="C82" s="11"/>
      <c r="D82" s="7" t="s">
        <v>22</v>
      </c>
      <c r="E82" s="42" t="s">
        <v>52</v>
      </c>
      <c r="F82" s="43">
        <v>200</v>
      </c>
      <c r="G82" s="43">
        <v>7.0000000000000007E-2</v>
      </c>
      <c r="H82" s="43">
        <v>0.01</v>
      </c>
      <c r="I82" s="43">
        <v>15.31</v>
      </c>
      <c r="J82" s="43">
        <v>62</v>
      </c>
      <c r="K82" s="44" t="s">
        <v>147</v>
      </c>
      <c r="L82" s="43">
        <v>5.53</v>
      </c>
    </row>
    <row r="83" spans="1:12" ht="14.4" x14ac:dyDescent="0.3">
      <c r="A83" s="23"/>
      <c r="B83" s="15"/>
      <c r="C83" s="11"/>
      <c r="D83" s="7" t="s">
        <v>32</v>
      </c>
      <c r="E83" s="42" t="s">
        <v>49</v>
      </c>
      <c r="F83" s="43">
        <v>30</v>
      </c>
      <c r="G83" s="43"/>
      <c r="H83" s="43"/>
      <c r="I83" s="43">
        <v>0.01</v>
      </c>
      <c r="J83" s="43"/>
      <c r="K83" s="44" t="s">
        <v>124</v>
      </c>
      <c r="L83" s="43">
        <v>1.68</v>
      </c>
    </row>
    <row r="84" spans="1:12" ht="14.4" x14ac:dyDescent="0.3">
      <c r="A84" s="23"/>
      <c r="B84" s="15"/>
      <c r="C84" s="11"/>
      <c r="D84" s="6"/>
      <c r="E84" s="42" t="s">
        <v>62</v>
      </c>
      <c r="F84" s="43">
        <v>40</v>
      </c>
      <c r="G84" s="43">
        <v>1.7</v>
      </c>
      <c r="H84" s="43">
        <v>15.1</v>
      </c>
      <c r="I84" s="43">
        <v>10.26</v>
      </c>
      <c r="J84" s="43">
        <v>184</v>
      </c>
      <c r="K84" s="44" t="s">
        <v>111</v>
      </c>
      <c r="L84" s="43">
        <v>12.18</v>
      </c>
    </row>
    <row r="85" spans="1:12" ht="14.4" x14ac:dyDescent="0.3">
      <c r="A85" s="24"/>
      <c r="B85" s="17"/>
      <c r="C85" s="8"/>
      <c r="D85" s="18" t="s">
        <v>33</v>
      </c>
      <c r="E85" s="9"/>
      <c r="F85" s="19">
        <f>SUM(F81:F84)</f>
        <v>520</v>
      </c>
      <c r="G85" s="19">
        <f>SUM(G81:G84)</f>
        <v>7.9600000000000009</v>
      </c>
      <c r="H85" s="19">
        <f>SUM(H81:H84)</f>
        <v>21.91</v>
      </c>
      <c r="I85" s="19">
        <f>SUM(I81:I84)</f>
        <v>45.519999999999996</v>
      </c>
      <c r="J85" s="19">
        <f>SUM(J81:J84)</f>
        <v>412</v>
      </c>
      <c r="K85" s="25"/>
      <c r="L85" s="19">
        <f>SUM(L81:L84)</f>
        <v>31.14</v>
      </c>
    </row>
    <row r="86" spans="1:12" ht="14.4" x14ac:dyDescent="0.3">
      <c r="A86" s="26">
        <f>A81</f>
        <v>2</v>
      </c>
      <c r="B86" s="13">
        <f>B81</f>
        <v>1</v>
      </c>
      <c r="C86" s="10" t="s">
        <v>25</v>
      </c>
      <c r="D86" s="7" t="s">
        <v>26</v>
      </c>
      <c r="E86" s="42" t="s">
        <v>79</v>
      </c>
      <c r="F86" s="43">
        <v>80</v>
      </c>
      <c r="G86" s="43">
        <v>2.06</v>
      </c>
      <c r="H86" s="43">
        <v>6.06</v>
      </c>
      <c r="I86" s="43">
        <v>11.58</v>
      </c>
      <c r="J86" s="43">
        <v>109</v>
      </c>
      <c r="K86" s="44" t="s">
        <v>144</v>
      </c>
      <c r="L86" s="43">
        <v>8.6300000000000008</v>
      </c>
    </row>
    <row r="87" spans="1:12" ht="14.4" x14ac:dyDescent="0.3">
      <c r="A87" s="23"/>
      <c r="B87" s="15"/>
      <c r="C87" s="11"/>
      <c r="D87" s="7" t="s">
        <v>27</v>
      </c>
      <c r="E87" s="42" t="s">
        <v>80</v>
      </c>
      <c r="F87" s="43">
        <v>250</v>
      </c>
      <c r="G87" s="43">
        <v>2.89</v>
      </c>
      <c r="H87" s="43">
        <v>5</v>
      </c>
      <c r="I87" s="43">
        <v>13.03</v>
      </c>
      <c r="J87" s="43">
        <v>109</v>
      </c>
      <c r="K87" s="44" t="s">
        <v>145</v>
      </c>
      <c r="L87" s="43">
        <v>7.71</v>
      </c>
    </row>
    <row r="88" spans="1:12" ht="14.4" x14ac:dyDescent="0.3">
      <c r="A88" s="23"/>
      <c r="B88" s="15"/>
      <c r="C88" s="11"/>
      <c r="D88" s="7" t="s">
        <v>28</v>
      </c>
      <c r="E88" s="42" t="s">
        <v>81</v>
      </c>
      <c r="F88" s="43">
        <v>250</v>
      </c>
      <c r="G88" s="43">
        <v>22.03</v>
      </c>
      <c r="H88" s="43">
        <v>20.84</v>
      </c>
      <c r="I88" s="43">
        <v>18.97</v>
      </c>
      <c r="J88" s="43">
        <v>352</v>
      </c>
      <c r="K88" s="44" t="s">
        <v>146</v>
      </c>
      <c r="L88" s="43">
        <v>89.8</v>
      </c>
    </row>
    <row r="89" spans="1:12" ht="14.4" x14ac:dyDescent="0.3">
      <c r="A89" s="23"/>
      <c r="B89" s="15"/>
      <c r="C89" s="11"/>
      <c r="D89" s="7" t="s">
        <v>30</v>
      </c>
      <c r="E89" s="42" t="s">
        <v>72</v>
      </c>
      <c r="F89" s="43">
        <v>200</v>
      </c>
      <c r="G89" s="43">
        <v>0.8</v>
      </c>
      <c r="H89" s="43"/>
      <c r="I89" s="43">
        <v>22.6</v>
      </c>
      <c r="J89" s="43">
        <v>94</v>
      </c>
      <c r="K89" s="44" t="s">
        <v>119</v>
      </c>
      <c r="L89" s="43">
        <v>9.3800000000000008</v>
      </c>
    </row>
    <row r="90" spans="1:12" ht="14.4" x14ac:dyDescent="0.3">
      <c r="A90" s="23"/>
      <c r="B90" s="15"/>
      <c r="C90" s="11"/>
      <c r="D90" s="7" t="s">
        <v>31</v>
      </c>
      <c r="E90" s="42" t="s">
        <v>48</v>
      </c>
      <c r="F90" s="43">
        <v>85</v>
      </c>
      <c r="G90" s="43">
        <v>7.24</v>
      </c>
      <c r="H90" s="43">
        <v>1.36</v>
      </c>
      <c r="I90" s="43">
        <v>31.45</v>
      </c>
      <c r="J90" s="43">
        <v>168</v>
      </c>
      <c r="K90" s="44" t="s">
        <v>117</v>
      </c>
      <c r="L90" s="43">
        <v>4.76</v>
      </c>
    </row>
    <row r="91" spans="1:12" ht="14.4" x14ac:dyDescent="0.3">
      <c r="A91" s="23"/>
      <c r="B91" s="15"/>
      <c r="C91" s="11"/>
      <c r="D91" s="7" t="s">
        <v>32</v>
      </c>
      <c r="E91" s="42" t="s">
        <v>49</v>
      </c>
      <c r="F91" s="43">
        <v>26</v>
      </c>
      <c r="G91" s="43">
        <v>1.72</v>
      </c>
      <c r="H91" s="43">
        <v>0.31</v>
      </c>
      <c r="I91" s="43">
        <v>8.8699999999999992</v>
      </c>
      <c r="J91" s="43">
        <v>45</v>
      </c>
      <c r="K91" s="44" t="s">
        <v>109</v>
      </c>
      <c r="L91" s="43">
        <v>1.46</v>
      </c>
    </row>
    <row r="92" spans="1:12" ht="14.4" x14ac:dyDescent="0.3">
      <c r="A92" s="24"/>
      <c r="B92" s="17"/>
      <c r="C92" s="8"/>
      <c r="D92" s="18" t="s">
        <v>33</v>
      </c>
      <c r="E92" s="9"/>
      <c r="F92" s="19">
        <f>SUM(F86:F91)</f>
        <v>891</v>
      </c>
      <c r="G92" s="19">
        <f>SUM(G86:G91)</f>
        <v>36.74</v>
      </c>
      <c r="H92" s="19">
        <f>SUM(H86:H91)</f>
        <v>33.57</v>
      </c>
      <c r="I92" s="19">
        <f>SUM(I86:I91)</f>
        <v>106.50000000000001</v>
      </c>
      <c r="J92" s="19">
        <f>SUM(J86:J91)</f>
        <v>877</v>
      </c>
      <c r="K92" s="25"/>
      <c r="L92" s="19">
        <f>SUM(L86:L91)</f>
        <v>121.74</v>
      </c>
    </row>
    <row r="93" spans="1:12" ht="14.4" x14ac:dyDescent="0.25">
      <c r="A93" s="29">
        <f>A81</f>
        <v>2</v>
      </c>
      <c r="B93" s="30">
        <f>B81</f>
        <v>1</v>
      </c>
      <c r="C93" s="53" t="s">
        <v>4</v>
      </c>
      <c r="D93" s="54"/>
      <c r="E93" s="31"/>
      <c r="F93" s="32">
        <f>F85+F92</f>
        <v>1411</v>
      </c>
      <c r="G93" s="32">
        <f>G85+G92</f>
        <v>44.7</v>
      </c>
      <c r="H93" s="32">
        <f>H85+H92</f>
        <v>55.480000000000004</v>
      </c>
      <c r="I93" s="32">
        <f>I85+I92</f>
        <v>152.02000000000001</v>
      </c>
      <c r="J93" s="32">
        <f>J85+J92</f>
        <v>1289</v>
      </c>
      <c r="K93" s="32"/>
      <c r="L93" s="32">
        <f>L85+L92</f>
        <v>152.88</v>
      </c>
    </row>
    <row r="94" spans="1:12" ht="14.4" x14ac:dyDescent="0.3">
      <c r="A94" s="14" t="s">
        <v>218</v>
      </c>
      <c r="B94" s="15">
        <v>2</v>
      </c>
      <c r="C94" s="22" t="s">
        <v>20</v>
      </c>
      <c r="D94" s="5" t="s">
        <v>21</v>
      </c>
      <c r="E94" s="39" t="s">
        <v>82</v>
      </c>
      <c r="F94" s="40">
        <v>150</v>
      </c>
      <c r="G94" s="40">
        <v>12.25</v>
      </c>
      <c r="H94" s="40">
        <v>7.56</v>
      </c>
      <c r="I94" s="40">
        <v>29.58</v>
      </c>
      <c r="J94" s="40">
        <v>235</v>
      </c>
      <c r="K94" s="41" t="s">
        <v>143</v>
      </c>
      <c r="L94" s="40">
        <v>22.34</v>
      </c>
    </row>
    <row r="95" spans="1:12" ht="14.4" x14ac:dyDescent="0.3">
      <c r="A95" s="14"/>
      <c r="B95" s="15"/>
      <c r="C95" s="11"/>
      <c r="D95" s="6"/>
      <c r="E95" s="42" t="s">
        <v>51</v>
      </c>
      <c r="F95" s="43">
        <v>50</v>
      </c>
      <c r="G95" s="43">
        <v>2.54</v>
      </c>
      <c r="H95" s="43">
        <v>5.56</v>
      </c>
      <c r="I95" s="43">
        <v>16.3</v>
      </c>
      <c r="J95" s="43">
        <v>125</v>
      </c>
      <c r="K95" s="44" t="s">
        <v>127</v>
      </c>
      <c r="L95" s="43">
        <v>4.75</v>
      </c>
    </row>
    <row r="96" spans="1:12" ht="14.4" x14ac:dyDescent="0.3">
      <c r="A96" s="14"/>
      <c r="B96" s="15"/>
      <c r="C96" s="11"/>
      <c r="D96" s="7" t="s">
        <v>22</v>
      </c>
      <c r="E96" s="42" t="s">
        <v>60</v>
      </c>
      <c r="F96" s="43">
        <v>200</v>
      </c>
      <c r="G96" s="43">
        <v>3.32</v>
      </c>
      <c r="H96" s="43">
        <v>3.28</v>
      </c>
      <c r="I96" s="43">
        <v>23.48</v>
      </c>
      <c r="J96" s="43">
        <v>137</v>
      </c>
      <c r="K96" s="44" t="s">
        <v>128</v>
      </c>
      <c r="L96" s="43">
        <v>8.74</v>
      </c>
    </row>
    <row r="97" spans="1:12" ht="14.4" x14ac:dyDescent="0.3">
      <c r="A97" s="14"/>
      <c r="B97" s="15"/>
      <c r="C97" s="11"/>
      <c r="D97" s="52" t="s">
        <v>31</v>
      </c>
      <c r="E97" s="42" t="s">
        <v>48</v>
      </c>
      <c r="F97" s="43">
        <v>70</v>
      </c>
      <c r="G97" s="43">
        <v>5.95</v>
      </c>
      <c r="H97" s="43">
        <v>1.1200000000000001</v>
      </c>
      <c r="I97" s="43">
        <v>25.9</v>
      </c>
      <c r="J97" s="43">
        <v>137</v>
      </c>
      <c r="K97" s="44" t="s">
        <v>125</v>
      </c>
      <c r="L97" s="43">
        <v>3.92</v>
      </c>
    </row>
    <row r="98" spans="1:12" ht="14.4" x14ac:dyDescent="0.3">
      <c r="A98" s="14"/>
      <c r="B98" s="15"/>
      <c r="C98" s="11"/>
      <c r="D98" s="52" t="s">
        <v>32</v>
      </c>
      <c r="E98" s="42" t="s">
        <v>49</v>
      </c>
      <c r="F98" s="43">
        <v>30</v>
      </c>
      <c r="G98" s="43"/>
      <c r="H98" s="43"/>
      <c r="I98" s="43">
        <v>0.01</v>
      </c>
      <c r="J98" s="43"/>
      <c r="K98" s="44" t="s">
        <v>219</v>
      </c>
      <c r="L98" s="43">
        <v>0.68</v>
      </c>
    </row>
    <row r="99" spans="1:12" ht="14.4" x14ac:dyDescent="0.3">
      <c r="A99" s="16"/>
      <c r="B99" s="17"/>
      <c r="C99" s="8"/>
      <c r="D99" s="18" t="s">
        <v>33</v>
      </c>
      <c r="E99" s="9"/>
      <c r="F99" s="19">
        <f>SUM(F94:F98)</f>
        <v>500</v>
      </c>
      <c r="G99" s="19">
        <f>SUM(G94:G98)</f>
        <v>24.06</v>
      </c>
      <c r="H99" s="19">
        <f>SUM(H94:H98)</f>
        <v>17.52</v>
      </c>
      <c r="I99" s="19">
        <f>SUM(I94:I98)</f>
        <v>95.27</v>
      </c>
      <c r="J99" s="19">
        <f>SUM(J94:J98)</f>
        <v>634</v>
      </c>
      <c r="K99" s="25"/>
      <c r="L99" s="19">
        <f>SUM(L94:L98)</f>
        <v>40.43</v>
      </c>
    </row>
    <row r="100" spans="1:12" ht="14.4" x14ac:dyDescent="0.3">
      <c r="A100" s="13" t="str">
        <f>A94</f>
        <v xml:space="preserve"> </v>
      </c>
      <c r="B100" s="13">
        <f>B94</f>
        <v>2</v>
      </c>
      <c r="C100" s="10" t="s">
        <v>25</v>
      </c>
      <c r="D100" s="7" t="s">
        <v>26</v>
      </c>
      <c r="E100" s="42" t="s">
        <v>83</v>
      </c>
      <c r="F100" s="43">
        <v>80</v>
      </c>
      <c r="G100" s="43">
        <v>2.2400000000000002</v>
      </c>
      <c r="H100" s="43">
        <v>2.68</v>
      </c>
      <c r="I100" s="43">
        <v>5.09</v>
      </c>
      <c r="J100" s="43">
        <v>54</v>
      </c>
      <c r="K100" s="44" t="s">
        <v>130</v>
      </c>
      <c r="L100" s="43">
        <v>19.34</v>
      </c>
    </row>
    <row r="101" spans="1:12" ht="14.4" x14ac:dyDescent="0.3">
      <c r="A101" s="14"/>
      <c r="B101" s="15"/>
      <c r="C101" s="11"/>
      <c r="D101" s="7" t="s">
        <v>27</v>
      </c>
      <c r="E101" s="42" t="s">
        <v>84</v>
      </c>
      <c r="F101" s="43">
        <v>250</v>
      </c>
      <c r="G101" s="43">
        <v>13.21</v>
      </c>
      <c r="H101" s="43">
        <v>4.1100000000000003</v>
      </c>
      <c r="I101" s="43">
        <v>6.7</v>
      </c>
      <c r="J101" s="43">
        <v>116</v>
      </c>
      <c r="K101" s="44" t="s">
        <v>142</v>
      </c>
      <c r="L101" s="43">
        <v>12.35</v>
      </c>
    </row>
    <row r="102" spans="1:12" ht="14.4" x14ac:dyDescent="0.3">
      <c r="A102" s="14"/>
      <c r="B102" s="15"/>
      <c r="C102" s="11"/>
      <c r="D102" s="7" t="s">
        <v>28</v>
      </c>
      <c r="E102" s="42" t="s">
        <v>85</v>
      </c>
      <c r="F102" s="43">
        <v>90</v>
      </c>
      <c r="G102" s="43">
        <v>22.72</v>
      </c>
      <c r="H102" s="43">
        <v>20.04</v>
      </c>
      <c r="I102" s="43">
        <v>0.03</v>
      </c>
      <c r="J102" s="43">
        <v>271</v>
      </c>
      <c r="K102" s="44" t="s">
        <v>114</v>
      </c>
      <c r="L102" s="43">
        <v>81.05</v>
      </c>
    </row>
    <row r="103" spans="1:12" ht="14.4" x14ac:dyDescent="0.3">
      <c r="A103" s="14"/>
      <c r="B103" s="15"/>
      <c r="C103" s="11"/>
      <c r="D103" s="7" t="s">
        <v>29</v>
      </c>
      <c r="E103" s="51" t="s">
        <v>220</v>
      </c>
      <c r="F103" s="43">
        <v>200</v>
      </c>
      <c r="G103" s="43">
        <v>3.63</v>
      </c>
      <c r="H103" s="43">
        <v>14.51</v>
      </c>
      <c r="I103" s="43">
        <v>22.02</v>
      </c>
      <c r="J103" s="43">
        <v>233</v>
      </c>
      <c r="K103" s="44" t="s">
        <v>115</v>
      </c>
      <c r="L103" s="43">
        <v>15.83</v>
      </c>
    </row>
    <row r="104" spans="1:12" ht="14.4" x14ac:dyDescent="0.3">
      <c r="A104" s="14"/>
      <c r="B104" s="15"/>
      <c r="C104" s="11"/>
      <c r="D104" s="7" t="s">
        <v>30</v>
      </c>
      <c r="E104" s="42" t="s">
        <v>86</v>
      </c>
      <c r="F104" s="43">
        <v>200</v>
      </c>
      <c r="G104" s="43"/>
      <c r="H104" s="43"/>
      <c r="I104" s="43">
        <v>8</v>
      </c>
      <c r="J104" s="43">
        <v>30</v>
      </c>
      <c r="K104" s="44" t="s">
        <v>141</v>
      </c>
      <c r="L104" s="43">
        <v>4.25</v>
      </c>
    </row>
    <row r="105" spans="1:12" ht="14.4" x14ac:dyDescent="0.3">
      <c r="A105" s="14"/>
      <c r="B105" s="15"/>
      <c r="C105" s="11"/>
      <c r="D105" s="7" t="s">
        <v>31</v>
      </c>
      <c r="E105" s="42" t="s">
        <v>48</v>
      </c>
      <c r="F105" s="43">
        <v>35</v>
      </c>
      <c r="G105" s="43">
        <v>2.98</v>
      </c>
      <c r="H105" s="43">
        <v>0.56000000000000005</v>
      </c>
      <c r="I105" s="43">
        <v>12.95</v>
      </c>
      <c r="J105" s="43">
        <v>69</v>
      </c>
      <c r="K105" s="44" t="s">
        <v>117</v>
      </c>
      <c r="L105" s="43">
        <v>1.96</v>
      </c>
    </row>
    <row r="106" spans="1:12" ht="14.4" x14ac:dyDescent="0.3">
      <c r="A106" s="14"/>
      <c r="B106" s="15"/>
      <c r="C106" s="11"/>
      <c r="D106" s="7" t="s">
        <v>32</v>
      </c>
      <c r="E106" s="42" t="s">
        <v>49</v>
      </c>
      <c r="F106" s="43">
        <v>26</v>
      </c>
      <c r="G106" s="43">
        <v>1.72</v>
      </c>
      <c r="H106" s="43">
        <v>0.31</v>
      </c>
      <c r="I106" s="43">
        <v>8.8699999999999992</v>
      </c>
      <c r="J106" s="43">
        <v>45</v>
      </c>
      <c r="K106" s="44" t="s">
        <v>109</v>
      </c>
      <c r="L106" s="43">
        <v>1.46</v>
      </c>
    </row>
    <row r="107" spans="1:12" ht="14.4" x14ac:dyDescent="0.3">
      <c r="A107" s="16"/>
      <c r="B107" s="17"/>
      <c r="C107" s="8"/>
      <c r="D107" s="18" t="s">
        <v>33</v>
      </c>
      <c r="E107" s="9"/>
      <c r="F107" s="19">
        <f>SUM(F100:F106)</f>
        <v>881</v>
      </c>
      <c r="G107" s="19">
        <f>SUM(G100:G106)</f>
        <v>46.5</v>
      </c>
      <c r="H107" s="19">
        <f>SUM(H100:H106)</f>
        <v>42.21</v>
      </c>
      <c r="I107" s="19">
        <f>SUM(I100:I106)</f>
        <v>63.659999999999989</v>
      </c>
      <c r="J107" s="19">
        <f>SUM(J100:J106)</f>
        <v>818</v>
      </c>
      <c r="K107" s="25"/>
      <c r="L107" s="19">
        <f>SUM(L100:L106)</f>
        <v>136.24</v>
      </c>
    </row>
    <row r="108" spans="1:12" ht="14.4" x14ac:dyDescent="0.25">
      <c r="A108" s="33" t="str">
        <f>A94</f>
        <v xml:space="preserve"> </v>
      </c>
      <c r="B108" s="33">
        <f>B94</f>
        <v>2</v>
      </c>
      <c r="C108" s="53" t="s">
        <v>4</v>
      </c>
      <c r="D108" s="54"/>
      <c r="E108" s="31"/>
      <c r="F108" s="32">
        <f>F99+F107</f>
        <v>1381</v>
      </c>
      <c r="G108" s="32">
        <f>G99+G107</f>
        <v>70.56</v>
      </c>
      <c r="H108" s="32">
        <f>H99+H107</f>
        <v>59.730000000000004</v>
      </c>
      <c r="I108" s="32">
        <f>I99+I107</f>
        <v>158.92999999999998</v>
      </c>
      <c r="J108" s="32">
        <f>J99+J107</f>
        <v>1452</v>
      </c>
      <c r="K108" s="32"/>
      <c r="L108" s="32">
        <f>L99+L107</f>
        <v>176.67000000000002</v>
      </c>
    </row>
    <row r="109" spans="1:12" ht="14.4" x14ac:dyDescent="0.3">
      <c r="A109" s="20">
        <v>2</v>
      </c>
      <c r="B109" s="21">
        <v>3</v>
      </c>
      <c r="C109" s="22" t="s">
        <v>20</v>
      </c>
      <c r="D109" s="5" t="s">
        <v>21</v>
      </c>
      <c r="E109" s="39" t="s">
        <v>87</v>
      </c>
      <c r="F109" s="40">
        <v>200</v>
      </c>
      <c r="G109" s="40">
        <v>6.05</v>
      </c>
      <c r="H109" s="40">
        <v>7.85</v>
      </c>
      <c r="I109" s="40">
        <v>30.33</v>
      </c>
      <c r="J109" s="40">
        <v>217</v>
      </c>
      <c r="K109" s="41" t="s">
        <v>140</v>
      </c>
      <c r="L109" s="40">
        <v>11.48</v>
      </c>
    </row>
    <row r="110" spans="1:12" ht="26.4" x14ac:dyDescent="0.3">
      <c r="A110" s="23"/>
      <c r="B110" s="15"/>
      <c r="C110" s="11"/>
      <c r="D110" s="7" t="s">
        <v>22</v>
      </c>
      <c r="E110" s="42" t="s">
        <v>40</v>
      </c>
      <c r="F110" s="43">
        <v>200</v>
      </c>
      <c r="G110" s="43">
        <v>1.4</v>
      </c>
      <c r="H110" s="43">
        <v>1.6</v>
      </c>
      <c r="I110" s="43">
        <v>17.350000000000001</v>
      </c>
      <c r="J110" s="43">
        <v>89</v>
      </c>
      <c r="K110" s="44" t="s">
        <v>108</v>
      </c>
      <c r="L110" s="43">
        <v>5.36</v>
      </c>
    </row>
    <row r="111" spans="1:12" ht="15.75" customHeight="1" x14ac:dyDescent="0.3">
      <c r="A111" s="23"/>
      <c r="B111" s="15"/>
      <c r="C111" s="11"/>
      <c r="D111" s="7" t="s">
        <v>32</v>
      </c>
      <c r="E111" s="42" t="s">
        <v>49</v>
      </c>
      <c r="F111" s="43">
        <v>30</v>
      </c>
      <c r="G111" s="43"/>
      <c r="H111" s="43"/>
      <c r="I111" s="43">
        <v>0.01</v>
      </c>
      <c r="J111" s="43"/>
      <c r="K111" s="44" t="s">
        <v>124</v>
      </c>
      <c r="L111" s="43">
        <v>1.68</v>
      </c>
    </row>
    <row r="112" spans="1:12" ht="14.4" x14ac:dyDescent="0.3">
      <c r="A112" s="23"/>
      <c r="B112" s="15"/>
      <c r="C112" s="11"/>
      <c r="D112" s="6"/>
      <c r="E112" s="42" t="s">
        <v>88</v>
      </c>
      <c r="F112" s="43">
        <v>45</v>
      </c>
      <c r="G112" s="43">
        <v>6.62</v>
      </c>
      <c r="H112" s="43">
        <v>9.48</v>
      </c>
      <c r="I112" s="43">
        <v>10.06</v>
      </c>
      <c r="J112" s="43">
        <v>172</v>
      </c>
      <c r="K112" s="44" t="s">
        <v>139</v>
      </c>
      <c r="L112" s="43">
        <v>18.87</v>
      </c>
    </row>
    <row r="113" spans="1:12" ht="14.4" x14ac:dyDescent="0.3">
      <c r="A113" s="23"/>
      <c r="B113" s="15"/>
      <c r="C113" s="11"/>
      <c r="D113" s="6"/>
      <c r="E113" s="42" t="s">
        <v>89</v>
      </c>
      <c r="F113" s="43">
        <v>40</v>
      </c>
      <c r="G113" s="43">
        <v>5.08</v>
      </c>
      <c r="H113" s="43">
        <v>4.5999999999999996</v>
      </c>
      <c r="I113" s="43">
        <v>0.28000000000000003</v>
      </c>
      <c r="J113" s="43">
        <v>63</v>
      </c>
      <c r="K113" s="44" t="s">
        <v>138</v>
      </c>
      <c r="L113" s="43">
        <v>8.9499999999999993</v>
      </c>
    </row>
    <row r="114" spans="1:12" ht="14.4" x14ac:dyDescent="0.3">
      <c r="A114" s="24"/>
      <c r="B114" s="17"/>
      <c r="C114" s="8"/>
      <c r="D114" s="18" t="s">
        <v>33</v>
      </c>
      <c r="E114" s="9"/>
      <c r="F114" s="19">
        <f>SUM(F109:F113)</f>
        <v>515</v>
      </c>
      <c r="G114" s="19">
        <f>SUM(G109:G113)</f>
        <v>19.149999999999999</v>
      </c>
      <c r="H114" s="19">
        <f>SUM(H109:H113)</f>
        <v>23.53</v>
      </c>
      <c r="I114" s="19">
        <f>SUM(I109:I113)</f>
        <v>58.03</v>
      </c>
      <c r="J114" s="19">
        <f>SUM(J109:J113)</f>
        <v>541</v>
      </c>
      <c r="K114" s="25"/>
      <c r="L114" s="19">
        <f>SUM(L109:L113)</f>
        <v>46.34</v>
      </c>
    </row>
    <row r="115" spans="1:12" ht="14.4" x14ac:dyDescent="0.3">
      <c r="A115" s="26">
        <f>A109</f>
        <v>2</v>
      </c>
      <c r="B115" s="13">
        <f>B109</f>
        <v>3</v>
      </c>
      <c r="C115" s="10" t="s">
        <v>25</v>
      </c>
      <c r="D115" s="7" t="s">
        <v>26</v>
      </c>
      <c r="E115" s="42" t="s">
        <v>53</v>
      </c>
      <c r="F115" s="43">
        <v>80</v>
      </c>
      <c r="G115" s="43">
        <v>0.91</v>
      </c>
      <c r="H115" s="43">
        <v>8.11</v>
      </c>
      <c r="I115" s="43">
        <v>9.23</v>
      </c>
      <c r="J115" s="43">
        <v>114</v>
      </c>
      <c r="K115" s="44" t="s">
        <v>112</v>
      </c>
      <c r="L115" s="43">
        <v>11.11</v>
      </c>
    </row>
    <row r="116" spans="1:12" ht="26.4" x14ac:dyDescent="0.3">
      <c r="A116" s="23"/>
      <c r="B116" s="15"/>
      <c r="C116" s="11"/>
      <c r="D116" s="7" t="s">
        <v>27</v>
      </c>
      <c r="E116" s="42" t="s">
        <v>90</v>
      </c>
      <c r="F116" s="43">
        <v>250</v>
      </c>
      <c r="G116" s="43">
        <v>6.44</v>
      </c>
      <c r="H116" s="43">
        <v>7.47</v>
      </c>
      <c r="I116" s="43">
        <v>14.43</v>
      </c>
      <c r="J116" s="43">
        <v>142</v>
      </c>
      <c r="K116" s="44" t="s">
        <v>135</v>
      </c>
      <c r="L116" s="43">
        <v>24.89</v>
      </c>
    </row>
    <row r="117" spans="1:12" ht="14.4" x14ac:dyDescent="0.3">
      <c r="A117" s="23"/>
      <c r="B117" s="15"/>
      <c r="C117" s="11"/>
      <c r="D117" s="7" t="s">
        <v>28</v>
      </c>
      <c r="E117" s="42" t="s">
        <v>91</v>
      </c>
      <c r="F117" s="43">
        <v>90</v>
      </c>
      <c r="G117" s="43">
        <v>9.9</v>
      </c>
      <c r="H117" s="43">
        <v>6.7</v>
      </c>
      <c r="I117" s="43">
        <v>6.4</v>
      </c>
      <c r="J117" s="43">
        <v>131</v>
      </c>
      <c r="K117" s="44" t="s">
        <v>136</v>
      </c>
      <c r="L117" s="43">
        <v>18.7</v>
      </c>
    </row>
    <row r="118" spans="1:12" ht="14.4" x14ac:dyDescent="0.3">
      <c r="A118" s="23"/>
      <c r="B118" s="15"/>
      <c r="C118" s="11"/>
      <c r="D118" s="7" t="s">
        <v>29</v>
      </c>
      <c r="E118" s="42" t="s">
        <v>56</v>
      </c>
      <c r="F118" s="43">
        <v>200</v>
      </c>
      <c r="G118" s="43">
        <v>2.13</v>
      </c>
      <c r="H118" s="43">
        <v>4.33</v>
      </c>
      <c r="I118" s="43">
        <v>14.45</v>
      </c>
      <c r="J118" s="43">
        <v>105</v>
      </c>
      <c r="K118" s="44" t="s">
        <v>137</v>
      </c>
      <c r="L118" s="43">
        <v>10.89</v>
      </c>
    </row>
    <row r="119" spans="1:12" ht="14.4" x14ac:dyDescent="0.3">
      <c r="A119" s="23"/>
      <c r="B119" s="15"/>
      <c r="C119" s="11"/>
      <c r="D119" s="7"/>
      <c r="E119" s="42" t="s">
        <v>92</v>
      </c>
      <c r="F119" s="43">
        <v>30</v>
      </c>
      <c r="G119" s="43">
        <v>2.17</v>
      </c>
      <c r="H119" s="43">
        <v>6.97</v>
      </c>
      <c r="I119" s="43">
        <v>8.17</v>
      </c>
      <c r="J119" s="43">
        <v>104</v>
      </c>
      <c r="K119" s="44" t="s">
        <v>118</v>
      </c>
      <c r="L119" s="43">
        <v>3.48</v>
      </c>
    </row>
    <row r="120" spans="1:12" ht="14.4" x14ac:dyDescent="0.3">
      <c r="A120" s="23"/>
      <c r="B120" s="15"/>
      <c r="C120" s="11"/>
      <c r="D120" s="7" t="s">
        <v>30</v>
      </c>
      <c r="E120" s="42" t="s">
        <v>47</v>
      </c>
      <c r="F120" s="43">
        <v>200</v>
      </c>
      <c r="G120" s="43"/>
      <c r="H120" s="43"/>
      <c r="I120" s="43">
        <v>13.62</v>
      </c>
      <c r="J120" s="43">
        <v>54</v>
      </c>
      <c r="K120" s="44" t="s">
        <v>116</v>
      </c>
      <c r="L120" s="43">
        <v>3.18</v>
      </c>
    </row>
    <row r="121" spans="1:12" ht="14.4" x14ac:dyDescent="0.3">
      <c r="A121" s="23"/>
      <c r="B121" s="15"/>
      <c r="C121" s="11"/>
      <c r="D121" s="7" t="s">
        <v>31</v>
      </c>
      <c r="E121" s="42" t="s">
        <v>48</v>
      </c>
      <c r="F121" s="43">
        <v>85</v>
      </c>
      <c r="G121" s="43">
        <v>7.24</v>
      </c>
      <c r="H121" s="43">
        <v>1.36</v>
      </c>
      <c r="I121" s="43">
        <v>31.45</v>
      </c>
      <c r="J121" s="43">
        <v>168</v>
      </c>
      <c r="K121" s="44" t="s">
        <v>117</v>
      </c>
      <c r="L121" s="43">
        <v>4.76</v>
      </c>
    </row>
    <row r="122" spans="1:12" ht="14.4" x14ac:dyDescent="0.3">
      <c r="A122" s="23"/>
      <c r="B122" s="15"/>
      <c r="C122" s="11"/>
      <c r="D122" s="7" t="s">
        <v>32</v>
      </c>
      <c r="E122" s="42" t="s">
        <v>49</v>
      </c>
      <c r="F122" s="43">
        <v>26</v>
      </c>
      <c r="G122" s="43">
        <v>1.72</v>
      </c>
      <c r="H122" s="43">
        <v>0.31</v>
      </c>
      <c r="I122" s="43">
        <v>8.8699999999999992</v>
      </c>
      <c r="J122" s="43">
        <v>45</v>
      </c>
      <c r="K122" s="44" t="s">
        <v>109</v>
      </c>
      <c r="L122" s="43">
        <v>1.46</v>
      </c>
    </row>
    <row r="123" spans="1:12" ht="14.4" x14ac:dyDescent="0.3">
      <c r="A123" s="24"/>
      <c r="B123" s="17"/>
      <c r="C123" s="8"/>
      <c r="D123" s="18" t="s">
        <v>33</v>
      </c>
      <c r="E123" s="9"/>
      <c r="F123" s="19">
        <f>SUM(F115:F122)</f>
        <v>961</v>
      </c>
      <c r="G123" s="19">
        <f>SUM(G115:G122)</f>
        <v>30.509999999999998</v>
      </c>
      <c r="H123" s="19">
        <f>SUM(H115:H122)</f>
        <v>35.25</v>
      </c>
      <c r="I123" s="19">
        <f>SUM(I115:I122)</f>
        <v>106.62000000000002</v>
      </c>
      <c r="J123" s="19">
        <f>SUM(J115:J122)</f>
        <v>863</v>
      </c>
      <c r="K123" s="25"/>
      <c r="L123" s="19">
        <f>SUM(L115:L122)</f>
        <v>78.470000000000013</v>
      </c>
    </row>
    <row r="124" spans="1:12" ht="14.4" x14ac:dyDescent="0.25">
      <c r="A124" s="29">
        <f>A109</f>
        <v>2</v>
      </c>
      <c r="B124" s="30">
        <f>B109</f>
        <v>3</v>
      </c>
      <c r="C124" s="53" t="s">
        <v>4</v>
      </c>
      <c r="D124" s="54"/>
      <c r="E124" s="31"/>
      <c r="F124" s="32">
        <f>F114+F123</f>
        <v>1476</v>
      </c>
      <c r="G124" s="32">
        <f>G114+G123</f>
        <v>49.66</v>
      </c>
      <c r="H124" s="32">
        <f>H114+H123</f>
        <v>58.78</v>
      </c>
      <c r="I124" s="32">
        <f>I114+I123</f>
        <v>164.65000000000003</v>
      </c>
      <c r="J124" s="32">
        <f>J114+J123</f>
        <v>1404</v>
      </c>
      <c r="K124" s="32"/>
      <c r="L124" s="32">
        <f>L114+L123</f>
        <v>124.81000000000002</v>
      </c>
    </row>
    <row r="125" spans="1:12" ht="14.4" x14ac:dyDescent="0.3">
      <c r="A125" s="20">
        <v>2</v>
      </c>
      <c r="B125" s="21">
        <v>4</v>
      </c>
      <c r="C125" s="22" t="s">
        <v>20</v>
      </c>
      <c r="D125" s="5" t="s">
        <v>21</v>
      </c>
      <c r="E125" s="39" t="s">
        <v>68</v>
      </c>
      <c r="F125" s="40">
        <v>180</v>
      </c>
      <c r="G125" s="40">
        <v>8.06</v>
      </c>
      <c r="H125" s="40">
        <v>12.88</v>
      </c>
      <c r="I125" s="40">
        <v>2.1</v>
      </c>
      <c r="J125" s="40">
        <v>156</v>
      </c>
      <c r="K125" s="41" t="s">
        <v>134</v>
      </c>
      <c r="L125" s="40">
        <v>37.43</v>
      </c>
    </row>
    <row r="126" spans="1:12" ht="14.4" x14ac:dyDescent="0.3">
      <c r="A126" s="23"/>
      <c r="B126" s="15"/>
      <c r="C126" s="11"/>
      <c r="D126" s="7" t="s">
        <v>22</v>
      </c>
      <c r="E126" s="42" t="s">
        <v>93</v>
      </c>
      <c r="F126" s="43">
        <v>200</v>
      </c>
      <c r="G126" s="43">
        <v>0.12</v>
      </c>
      <c r="H126" s="43"/>
      <c r="I126" s="43">
        <v>12.04</v>
      </c>
      <c r="J126" s="43">
        <v>49</v>
      </c>
      <c r="K126" s="44" t="s">
        <v>133</v>
      </c>
      <c r="L126" s="43">
        <v>3.58</v>
      </c>
    </row>
    <row r="127" spans="1:12" ht="14.4" x14ac:dyDescent="0.3">
      <c r="A127" s="23"/>
      <c r="B127" s="15"/>
      <c r="C127" s="11"/>
      <c r="D127" s="7" t="s">
        <v>31</v>
      </c>
      <c r="E127" s="42" t="s">
        <v>48</v>
      </c>
      <c r="F127" s="43">
        <v>70</v>
      </c>
      <c r="G127" s="43">
        <v>5.96</v>
      </c>
      <c r="H127" s="43">
        <v>1.1200000000000001</v>
      </c>
      <c r="I127" s="43">
        <v>25.9</v>
      </c>
      <c r="J127" s="43">
        <v>138</v>
      </c>
      <c r="K127" s="44" t="s">
        <v>117</v>
      </c>
      <c r="L127" s="43">
        <v>3.92</v>
      </c>
    </row>
    <row r="128" spans="1:12" ht="14.4" x14ac:dyDescent="0.3">
      <c r="A128" s="23"/>
      <c r="B128" s="15"/>
      <c r="C128" s="11"/>
      <c r="D128" s="2" t="s">
        <v>32</v>
      </c>
      <c r="E128" s="42" t="s">
        <v>49</v>
      </c>
      <c r="F128" s="43">
        <v>30</v>
      </c>
      <c r="G128" s="43">
        <v>1.98</v>
      </c>
      <c r="H128" s="43">
        <v>0.36</v>
      </c>
      <c r="I128" s="43">
        <v>10.23</v>
      </c>
      <c r="J128" s="43">
        <v>52</v>
      </c>
      <c r="K128" s="44" t="s">
        <v>109</v>
      </c>
      <c r="L128" s="43">
        <v>1.68</v>
      </c>
    </row>
    <row r="129" spans="1:12" ht="14.4" x14ac:dyDescent="0.3">
      <c r="A129" s="23"/>
      <c r="B129" s="15"/>
      <c r="C129" s="11"/>
      <c r="D129" s="7" t="s">
        <v>24</v>
      </c>
      <c r="E129" s="42" t="s">
        <v>94</v>
      </c>
      <c r="F129" s="43">
        <v>100</v>
      </c>
      <c r="G129" s="43">
        <v>0.9</v>
      </c>
      <c r="H129" s="43">
        <v>0.1</v>
      </c>
      <c r="I129" s="43">
        <v>9</v>
      </c>
      <c r="J129" s="43">
        <v>44</v>
      </c>
      <c r="K129" s="44" t="s">
        <v>110</v>
      </c>
      <c r="L129" s="43">
        <v>47.77</v>
      </c>
    </row>
    <row r="130" spans="1:12" ht="14.4" x14ac:dyDescent="0.3">
      <c r="A130" s="24"/>
      <c r="B130" s="17"/>
      <c r="C130" s="8"/>
      <c r="D130" s="18" t="s">
        <v>33</v>
      </c>
      <c r="E130" s="9"/>
      <c r="F130" s="19">
        <f>SUM(F125:F129)</f>
        <v>580</v>
      </c>
      <c r="G130" s="19">
        <f>SUM(G125:G129)</f>
        <v>17.02</v>
      </c>
      <c r="H130" s="19">
        <f>SUM(H125:H129)</f>
        <v>14.459999999999999</v>
      </c>
      <c r="I130" s="19">
        <f>SUM(I125:I129)</f>
        <v>59.269999999999996</v>
      </c>
      <c r="J130" s="19">
        <f>SUM(J125:J129)</f>
        <v>439</v>
      </c>
      <c r="K130" s="25"/>
      <c r="L130" s="19">
        <f>SUM(L125:L129)</f>
        <v>94.38</v>
      </c>
    </row>
    <row r="131" spans="1:12" ht="14.4" x14ac:dyDescent="0.3">
      <c r="A131" s="26">
        <f>A125</f>
        <v>2</v>
      </c>
      <c r="B131" s="13">
        <f>B125</f>
        <v>4</v>
      </c>
      <c r="C131" s="10" t="s">
        <v>25</v>
      </c>
      <c r="D131" s="7" t="s">
        <v>26</v>
      </c>
      <c r="E131" s="42" t="s">
        <v>83</v>
      </c>
      <c r="F131" s="43">
        <v>100</v>
      </c>
      <c r="G131" s="43">
        <v>2.8</v>
      </c>
      <c r="H131" s="43">
        <v>3.35</v>
      </c>
      <c r="I131" s="43">
        <v>6.36</v>
      </c>
      <c r="J131" s="43">
        <v>67</v>
      </c>
      <c r="K131" s="44" t="s">
        <v>130</v>
      </c>
      <c r="L131" s="43">
        <v>25.61</v>
      </c>
    </row>
    <row r="132" spans="1:12" ht="14.4" x14ac:dyDescent="0.3">
      <c r="A132" s="23"/>
      <c r="B132" s="15"/>
      <c r="C132" s="11"/>
      <c r="D132" s="7" t="s">
        <v>27</v>
      </c>
      <c r="E132" s="42" t="s">
        <v>95</v>
      </c>
      <c r="F132" s="43">
        <v>250</v>
      </c>
      <c r="G132" s="43">
        <v>2.4500000000000002</v>
      </c>
      <c r="H132" s="43">
        <v>4.8899999999999997</v>
      </c>
      <c r="I132" s="43">
        <v>13.91</v>
      </c>
      <c r="J132" s="43">
        <v>109</v>
      </c>
      <c r="K132" s="44" t="s">
        <v>131</v>
      </c>
      <c r="L132" s="43">
        <v>5.32</v>
      </c>
    </row>
    <row r="133" spans="1:12" ht="14.4" x14ac:dyDescent="0.3">
      <c r="A133" s="23"/>
      <c r="B133" s="15"/>
      <c r="C133" s="11"/>
      <c r="D133" s="7" t="s">
        <v>28</v>
      </c>
      <c r="E133" s="42" t="s">
        <v>96</v>
      </c>
      <c r="F133" s="43">
        <v>210</v>
      </c>
      <c r="G133" s="43">
        <v>12.92</v>
      </c>
      <c r="H133" s="43">
        <v>16.46</v>
      </c>
      <c r="I133" s="43">
        <v>14.34</v>
      </c>
      <c r="J133" s="43">
        <v>257</v>
      </c>
      <c r="K133" s="44" t="s">
        <v>132</v>
      </c>
      <c r="L133" s="43">
        <v>40.71</v>
      </c>
    </row>
    <row r="134" spans="1:12" ht="14.4" x14ac:dyDescent="0.3">
      <c r="A134" s="23"/>
      <c r="B134" s="15"/>
      <c r="C134" s="11"/>
      <c r="D134" s="7" t="s">
        <v>30</v>
      </c>
      <c r="E134" s="42" t="s">
        <v>67</v>
      </c>
      <c r="F134" s="43">
        <v>200</v>
      </c>
      <c r="G134" s="43"/>
      <c r="H134" s="43"/>
      <c r="I134" s="43">
        <v>19</v>
      </c>
      <c r="J134" s="43">
        <v>80</v>
      </c>
      <c r="K134" s="44" t="s">
        <v>129</v>
      </c>
      <c r="L134" s="43">
        <v>8.5</v>
      </c>
    </row>
    <row r="135" spans="1:12" ht="14.4" x14ac:dyDescent="0.3">
      <c r="A135" s="23"/>
      <c r="B135" s="15"/>
      <c r="C135" s="11"/>
      <c r="D135" s="7" t="s">
        <v>31</v>
      </c>
      <c r="E135" s="42" t="s">
        <v>48</v>
      </c>
      <c r="F135" s="43">
        <v>35</v>
      </c>
      <c r="G135" s="43">
        <v>2.98</v>
      </c>
      <c r="H135" s="43">
        <v>0.56000000000000005</v>
      </c>
      <c r="I135" s="43">
        <v>12.95</v>
      </c>
      <c r="J135" s="43">
        <v>69</v>
      </c>
      <c r="K135" s="44" t="s">
        <v>117</v>
      </c>
      <c r="L135" s="43">
        <v>1.96</v>
      </c>
    </row>
    <row r="136" spans="1:12" ht="14.4" x14ac:dyDescent="0.3">
      <c r="A136" s="23"/>
      <c r="B136" s="15"/>
      <c r="C136" s="11"/>
      <c r="D136" s="7" t="s">
        <v>32</v>
      </c>
      <c r="E136" s="42" t="s">
        <v>49</v>
      </c>
      <c r="F136" s="43">
        <v>26</v>
      </c>
      <c r="G136" s="43">
        <v>1.72</v>
      </c>
      <c r="H136" s="43">
        <v>0.31</v>
      </c>
      <c r="I136" s="43">
        <v>8.8699999999999992</v>
      </c>
      <c r="J136" s="43">
        <v>45</v>
      </c>
      <c r="K136" s="44" t="s">
        <v>109</v>
      </c>
      <c r="L136" s="43">
        <v>1.46</v>
      </c>
    </row>
    <row r="137" spans="1:12" ht="14.4" x14ac:dyDescent="0.3">
      <c r="A137" s="24"/>
      <c r="B137" s="17"/>
      <c r="C137" s="8"/>
      <c r="D137" s="18" t="s">
        <v>33</v>
      </c>
      <c r="E137" s="9"/>
      <c r="F137" s="19">
        <f>SUM(F131:F136)</f>
        <v>821</v>
      </c>
      <c r="G137" s="19">
        <f>SUM(G131:G136)</f>
        <v>22.87</v>
      </c>
      <c r="H137" s="19">
        <f>SUM(H131:H136)</f>
        <v>25.57</v>
      </c>
      <c r="I137" s="19">
        <f>SUM(I131:I136)</f>
        <v>75.430000000000007</v>
      </c>
      <c r="J137" s="19">
        <f>SUM(J131:J136)</f>
        <v>627</v>
      </c>
      <c r="K137" s="25"/>
      <c r="L137" s="19">
        <f>SUM(L131:L136)</f>
        <v>83.559999999999988</v>
      </c>
    </row>
    <row r="138" spans="1:12" ht="14.4" x14ac:dyDescent="0.25">
      <c r="A138" s="29">
        <f>A125</f>
        <v>2</v>
      </c>
      <c r="B138" s="30">
        <f>B125</f>
        <v>4</v>
      </c>
      <c r="C138" s="53" t="s">
        <v>4</v>
      </c>
      <c r="D138" s="54"/>
      <c r="E138" s="31"/>
      <c r="F138" s="32">
        <f>F130+F137</f>
        <v>1401</v>
      </c>
      <c r="G138" s="32">
        <f>G130+G137</f>
        <v>39.89</v>
      </c>
      <c r="H138" s="32">
        <f>H130+H137</f>
        <v>40.03</v>
      </c>
      <c r="I138" s="32">
        <f>I130+I137</f>
        <v>134.69999999999999</v>
      </c>
      <c r="J138" s="32">
        <f>J130+J137</f>
        <v>1066</v>
      </c>
      <c r="K138" s="32"/>
      <c r="L138" s="32">
        <f>L130+L137</f>
        <v>177.94</v>
      </c>
    </row>
    <row r="139" spans="1:12" ht="14.4" x14ac:dyDescent="0.3">
      <c r="A139" s="20">
        <v>2</v>
      </c>
      <c r="B139" s="21">
        <v>5</v>
      </c>
      <c r="C139" s="22" t="s">
        <v>20</v>
      </c>
      <c r="D139" s="5" t="s">
        <v>21</v>
      </c>
      <c r="E139" s="39" t="s">
        <v>50</v>
      </c>
      <c r="F139" s="40">
        <v>150</v>
      </c>
      <c r="G139" s="40">
        <v>24.92</v>
      </c>
      <c r="H139" s="40">
        <v>17.59</v>
      </c>
      <c r="I139" s="40">
        <v>21.49</v>
      </c>
      <c r="J139" s="40">
        <v>344</v>
      </c>
      <c r="K139" s="41" t="s">
        <v>126</v>
      </c>
      <c r="L139" s="40">
        <v>59.71</v>
      </c>
    </row>
    <row r="140" spans="1:12" ht="14.4" x14ac:dyDescent="0.3">
      <c r="A140" s="23"/>
      <c r="B140" s="15"/>
      <c r="C140" s="11"/>
      <c r="D140" s="6"/>
      <c r="E140" s="42" t="s">
        <v>97</v>
      </c>
      <c r="F140" s="43">
        <v>50</v>
      </c>
      <c r="G140" s="43">
        <v>2.54</v>
      </c>
      <c r="H140" s="43">
        <v>5.56</v>
      </c>
      <c r="I140" s="43">
        <v>16.3</v>
      </c>
      <c r="J140" s="43">
        <v>125</v>
      </c>
      <c r="K140" s="44" t="s">
        <v>127</v>
      </c>
      <c r="L140" s="43">
        <v>4.72</v>
      </c>
    </row>
    <row r="141" spans="1:12" ht="14.4" x14ac:dyDescent="0.3">
      <c r="A141" s="23"/>
      <c r="B141" s="15"/>
      <c r="C141" s="11"/>
      <c r="D141" s="7" t="s">
        <v>22</v>
      </c>
      <c r="E141" s="42" t="s">
        <v>98</v>
      </c>
      <c r="F141" s="43">
        <v>200</v>
      </c>
      <c r="G141" s="43">
        <v>3.32</v>
      </c>
      <c r="H141" s="43">
        <v>3.28</v>
      </c>
      <c r="I141" s="43">
        <v>23.48</v>
      </c>
      <c r="J141" s="43">
        <v>137</v>
      </c>
      <c r="K141" s="44" t="s">
        <v>128</v>
      </c>
      <c r="L141" s="43">
        <v>8.74</v>
      </c>
    </row>
    <row r="142" spans="1:12" ht="14.4" x14ac:dyDescent="0.3">
      <c r="A142" s="23"/>
      <c r="B142" s="15"/>
      <c r="C142" s="11"/>
      <c r="D142" s="7" t="s">
        <v>31</v>
      </c>
      <c r="E142" s="42" t="s">
        <v>48</v>
      </c>
      <c r="F142" s="43">
        <v>70</v>
      </c>
      <c r="G142" s="43">
        <v>5.95</v>
      </c>
      <c r="H142" s="43">
        <v>1.1200000000000001</v>
      </c>
      <c r="I142" s="43">
        <v>25.9</v>
      </c>
      <c r="J142" s="43">
        <v>137</v>
      </c>
      <c r="K142" s="44" t="s">
        <v>125</v>
      </c>
      <c r="L142" s="43">
        <v>3.92</v>
      </c>
    </row>
    <row r="143" spans="1:12" ht="14.4" x14ac:dyDescent="0.3">
      <c r="A143" s="23"/>
      <c r="B143" s="15"/>
      <c r="C143" s="11"/>
      <c r="D143" s="6" t="s">
        <v>32</v>
      </c>
      <c r="E143" s="42" t="s">
        <v>49</v>
      </c>
      <c r="F143" s="43">
        <v>30</v>
      </c>
      <c r="G143" s="43"/>
      <c r="H143" s="43"/>
      <c r="I143" s="43">
        <v>0.01</v>
      </c>
      <c r="J143" s="43"/>
      <c r="K143" s="44" t="s">
        <v>124</v>
      </c>
      <c r="L143" s="43">
        <v>1.68</v>
      </c>
    </row>
    <row r="144" spans="1:12" ht="14.4" x14ac:dyDescent="0.3">
      <c r="A144" s="23"/>
      <c r="B144" s="15"/>
      <c r="C144" s="11"/>
      <c r="D144" s="7" t="s">
        <v>24</v>
      </c>
      <c r="E144" s="42" t="s">
        <v>99</v>
      </c>
      <c r="F144" s="43">
        <v>100</v>
      </c>
      <c r="G144" s="43">
        <v>0.4</v>
      </c>
      <c r="H144" s="43">
        <v>0.4</v>
      </c>
      <c r="I144" s="43">
        <v>10.4</v>
      </c>
      <c r="J144" s="43">
        <v>45</v>
      </c>
      <c r="K144" s="44" t="s">
        <v>110</v>
      </c>
      <c r="L144" s="43">
        <v>19.09</v>
      </c>
    </row>
    <row r="145" spans="1:12" ht="15.75" customHeight="1" x14ac:dyDescent="0.3">
      <c r="A145" s="24"/>
      <c r="B145" s="17"/>
      <c r="C145" s="8"/>
      <c r="D145" s="18" t="s">
        <v>33</v>
      </c>
      <c r="E145" s="9"/>
      <c r="F145" s="19">
        <f>SUM(F139:F144)</f>
        <v>600</v>
      </c>
      <c r="G145" s="19">
        <f>SUM(G139:G144)</f>
        <v>37.130000000000003</v>
      </c>
      <c r="H145" s="19">
        <f>SUM(H139:H144)</f>
        <v>27.95</v>
      </c>
      <c r="I145" s="19">
        <f>SUM(I139:I144)</f>
        <v>97.58</v>
      </c>
      <c r="J145" s="19">
        <f>SUM(J139:J144)</f>
        <v>788</v>
      </c>
      <c r="K145" s="25"/>
      <c r="L145" s="19">
        <f>SUM(L139:L144)</f>
        <v>97.860000000000014</v>
      </c>
    </row>
    <row r="146" spans="1:12" ht="14.4" x14ac:dyDescent="0.3">
      <c r="A146" s="26">
        <f>A139</f>
        <v>2</v>
      </c>
      <c r="B146" s="13">
        <f>B139</f>
        <v>5</v>
      </c>
      <c r="C146" s="10" t="s">
        <v>25</v>
      </c>
      <c r="D146" s="7" t="s">
        <v>26</v>
      </c>
      <c r="E146" s="42" t="s">
        <v>75</v>
      </c>
      <c r="F146" s="43">
        <v>80</v>
      </c>
      <c r="G146" s="43">
        <v>1.01</v>
      </c>
      <c r="H146" s="43">
        <v>8.11</v>
      </c>
      <c r="I146" s="43">
        <v>6.66</v>
      </c>
      <c r="J146" s="43">
        <v>127</v>
      </c>
      <c r="K146" s="44" t="s">
        <v>120</v>
      </c>
      <c r="L146" s="43">
        <v>21.57</v>
      </c>
    </row>
    <row r="147" spans="1:12" ht="26.4" x14ac:dyDescent="0.3">
      <c r="A147" s="23"/>
      <c r="B147" s="15"/>
      <c r="C147" s="11"/>
      <c r="D147" s="7" t="s">
        <v>27</v>
      </c>
      <c r="E147" s="42" t="s">
        <v>100</v>
      </c>
      <c r="F147" s="43">
        <v>250</v>
      </c>
      <c r="G147" s="43">
        <v>6.86</v>
      </c>
      <c r="H147" s="43">
        <v>8.1300000000000008</v>
      </c>
      <c r="I147" s="43">
        <v>18.809999999999999</v>
      </c>
      <c r="J147" s="43">
        <v>174</v>
      </c>
      <c r="K147" s="44" t="s">
        <v>121</v>
      </c>
      <c r="L147" s="43">
        <v>21.35</v>
      </c>
    </row>
    <row r="148" spans="1:12" ht="14.4" x14ac:dyDescent="0.3">
      <c r="A148" s="23"/>
      <c r="B148" s="15"/>
      <c r="C148" s="11"/>
      <c r="D148" s="7" t="s">
        <v>28</v>
      </c>
      <c r="E148" s="42" t="s">
        <v>101</v>
      </c>
      <c r="F148" s="43">
        <v>90</v>
      </c>
      <c r="G148" s="43">
        <v>14.76</v>
      </c>
      <c r="H148" s="43">
        <v>5.76</v>
      </c>
      <c r="I148" s="43">
        <v>0.52</v>
      </c>
      <c r="J148" s="43">
        <v>120</v>
      </c>
      <c r="K148" s="44" t="s">
        <v>122</v>
      </c>
      <c r="L148" s="43">
        <v>23.69</v>
      </c>
    </row>
    <row r="149" spans="1:12" ht="14.4" x14ac:dyDescent="0.3">
      <c r="A149" s="23"/>
      <c r="B149" s="15"/>
      <c r="C149" s="11"/>
      <c r="D149" s="7" t="s">
        <v>29</v>
      </c>
      <c r="E149" s="42" t="s">
        <v>66</v>
      </c>
      <c r="F149" s="43">
        <v>180</v>
      </c>
      <c r="G149" s="43">
        <v>3.21</v>
      </c>
      <c r="H149" s="43">
        <v>3.49</v>
      </c>
      <c r="I149" s="43">
        <v>21.38</v>
      </c>
      <c r="J149" s="43">
        <v>130</v>
      </c>
      <c r="K149" s="44" t="s">
        <v>123</v>
      </c>
      <c r="L149" s="43">
        <v>6.96</v>
      </c>
    </row>
    <row r="150" spans="1:12" ht="14.4" x14ac:dyDescent="0.3">
      <c r="A150" s="23"/>
      <c r="B150" s="15"/>
      <c r="C150" s="11"/>
      <c r="D150" s="7"/>
      <c r="E150" s="42" t="s">
        <v>92</v>
      </c>
      <c r="F150" s="43">
        <v>30</v>
      </c>
      <c r="G150" s="43">
        <v>2.17</v>
      </c>
      <c r="H150" s="43">
        <v>6.97</v>
      </c>
      <c r="I150" s="43">
        <v>8.17</v>
      </c>
      <c r="J150" s="43">
        <v>104</v>
      </c>
      <c r="K150" s="44" t="s">
        <v>118</v>
      </c>
      <c r="L150" s="43">
        <v>2.46</v>
      </c>
    </row>
    <row r="151" spans="1:12" ht="14.4" x14ac:dyDescent="0.3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0.8</v>
      </c>
      <c r="H151" s="43"/>
      <c r="I151" s="43">
        <v>22.6</v>
      </c>
      <c r="J151" s="43">
        <v>94</v>
      </c>
      <c r="K151" s="44" t="s">
        <v>119</v>
      </c>
      <c r="L151" s="43">
        <v>9.7100000000000009</v>
      </c>
    </row>
    <row r="152" spans="1:12" ht="14.4" x14ac:dyDescent="0.3">
      <c r="A152" s="23"/>
      <c r="B152" s="15"/>
      <c r="C152" s="11"/>
      <c r="D152" s="7" t="s">
        <v>31</v>
      </c>
      <c r="E152" s="42" t="s">
        <v>48</v>
      </c>
      <c r="F152" s="43">
        <v>35</v>
      </c>
      <c r="G152" s="43">
        <v>2.98</v>
      </c>
      <c r="H152" s="43">
        <v>0.56000000000000005</v>
      </c>
      <c r="I152" s="43">
        <v>12.95</v>
      </c>
      <c r="J152" s="43">
        <v>69</v>
      </c>
      <c r="K152" s="44" t="s">
        <v>117</v>
      </c>
      <c r="L152" s="43">
        <v>1.96</v>
      </c>
    </row>
    <row r="153" spans="1:12" ht="14.4" x14ac:dyDescent="0.3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1.98</v>
      </c>
      <c r="H153" s="43">
        <v>0.36</v>
      </c>
      <c r="I153" s="43">
        <v>10.23</v>
      </c>
      <c r="J153" s="43">
        <v>52</v>
      </c>
      <c r="K153" s="44" t="s">
        <v>109</v>
      </c>
      <c r="L153" s="43">
        <v>1.68</v>
      </c>
    </row>
    <row r="154" spans="1:12" ht="14.4" x14ac:dyDescent="0.3">
      <c r="A154" s="24"/>
      <c r="B154" s="17"/>
      <c r="C154" s="8"/>
      <c r="D154" s="18" t="s">
        <v>33</v>
      </c>
      <c r="E154" s="9"/>
      <c r="F154" s="19">
        <f>SUM(F146:F153)</f>
        <v>895</v>
      </c>
      <c r="G154" s="19">
        <f>SUM(G146:G153)</f>
        <v>33.769999999999996</v>
      </c>
      <c r="H154" s="19">
        <f>SUM(H146:H153)</f>
        <v>33.380000000000003</v>
      </c>
      <c r="I154" s="19">
        <f>SUM(I146:I153)</f>
        <v>101.32000000000001</v>
      </c>
      <c r="J154" s="19">
        <f>SUM(J146:J153)</f>
        <v>870</v>
      </c>
      <c r="K154" s="25"/>
      <c r="L154" s="19">
        <f>SUM(L146:L153)</f>
        <v>89.379999999999981</v>
      </c>
    </row>
    <row r="155" spans="1:12" ht="15" thickBot="1" x14ac:dyDescent="0.3">
      <c r="A155" s="29">
        <f>A139</f>
        <v>2</v>
      </c>
      <c r="B155" s="30">
        <f>B139</f>
        <v>5</v>
      </c>
      <c r="C155" s="53" t="s">
        <v>4</v>
      </c>
      <c r="D155" s="54"/>
      <c r="E155" s="31"/>
      <c r="F155" s="32">
        <f>F145+F154</f>
        <v>1495</v>
      </c>
      <c r="G155" s="32">
        <f>G145+G154</f>
        <v>70.900000000000006</v>
      </c>
      <c r="H155" s="32">
        <f>H145+H154</f>
        <v>61.33</v>
      </c>
      <c r="I155" s="32">
        <f>I145+I154</f>
        <v>198.9</v>
      </c>
      <c r="J155" s="32">
        <f>J145+J154</f>
        <v>1658</v>
      </c>
      <c r="K155" s="32"/>
      <c r="L155" s="32">
        <f>L145+L154</f>
        <v>187.24</v>
      </c>
    </row>
    <row r="156" spans="1:12" ht="14.4" x14ac:dyDescent="0.3">
      <c r="A156" s="20">
        <v>3</v>
      </c>
      <c r="B156" s="21">
        <v>1</v>
      </c>
      <c r="C156" s="22" t="s">
        <v>20</v>
      </c>
      <c r="D156" s="5" t="s">
        <v>21</v>
      </c>
      <c r="E156" s="39" t="s">
        <v>102</v>
      </c>
      <c r="F156" s="40">
        <v>160</v>
      </c>
      <c r="G156" s="40">
        <v>5.1100000000000003</v>
      </c>
      <c r="H156" s="40">
        <v>6.5</v>
      </c>
      <c r="I156" s="40">
        <v>27.39</v>
      </c>
      <c r="J156" s="40">
        <v>188</v>
      </c>
      <c r="K156" s="41" t="s">
        <v>107</v>
      </c>
      <c r="L156" s="40">
        <v>14.62</v>
      </c>
    </row>
    <row r="157" spans="1:12" ht="26.4" x14ac:dyDescent="0.3">
      <c r="A157" s="23"/>
      <c r="B157" s="15"/>
      <c r="C157" s="11"/>
      <c r="D157" s="7" t="s">
        <v>22</v>
      </c>
      <c r="E157" s="42" t="s">
        <v>40</v>
      </c>
      <c r="F157" s="43">
        <v>180</v>
      </c>
      <c r="G157" s="43">
        <v>1.26</v>
      </c>
      <c r="H157" s="43">
        <v>1.44</v>
      </c>
      <c r="I157" s="43">
        <v>15.62</v>
      </c>
      <c r="J157" s="43">
        <v>80</v>
      </c>
      <c r="K157" s="44" t="s">
        <v>108</v>
      </c>
      <c r="L157" s="43">
        <v>5.5</v>
      </c>
    </row>
    <row r="158" spans="1:12" ht="14.4" x14ac:dyDescent="0.3">
      <c r="A158" s="23"/>
      <c r="B158" s="15"/>
      <c r="C158" s="11"/>
      <c r="D158" s="7" t="s">
        <v>32</v>
      </c>
      <c r="E158" s="42" t="s">
        <v>49</v>
      </c>
      <c r="F158" s="43">
        <v>30</v>
      </c>
      <c r="G158" s="43">
        <v>1.98</v>
      </c>
      <c r="H158" s="43">
        <v>0.36</v>
      </c>
      <c r="I158" s="43">
        <v>10.23</v>
      </c>
      <c r="J158" s="43">
        <v>52</v>
      </c>
      <c r="K158" s="44" t="s">
        <v>109</v>
      </c>
      <c r="L158" s="43">
        <v>1.68</v>
      </c>
    </row>
    <row r="159" spans="1:12" ht="14.4" x14ac:dyDescent="0.3">
      <c r="A159" s="23"/>
      <c r="B159" s="15"/>
      <c r="C159" s="11"/>
      <c r="D159" s="6"/>
      <c r="E159" s="42" t="s">
        <v>103</v>
      </c>
      <c r="F159" s="43">
        <v>40</v>
      </c>
      <c r="G159" s="43">
        <v>1.7</v>
      </c>
      <c r="H159" s="43">
        <v>15.1</v>
      </c>
      <c r="I159" s="43">
        <v>10.26</v>
      </c>
      <c r="J159" s="43">
        <v>184</v>
      </c>
      <c r="K159" s="44" t="s">
        <v>111</v>
      </c>
      <c r="L159" s="43">
        <v>11.49</v>
      </c>
    </row>
    <row r="160" spans="1:12" ht="14.4" x14ac:dyDescent="0.3">
      <c r="A160" s="23"/>
      <c r="B160" s="15"/>
      <c r="C160" s="11"/>
      <c r="D160" s="7" t="s">
        <v>24</v>
      </c>
      <c r="E160" s="42" t="s">
        <v>104</v>
      </c>
      <c r="F160" s="43">
        <v>100</v>
      </c>
      <c r="G160" s="43">
        <v>0.4</v>
      </c>
      <c r="H160" s="43">
        <v>0.3</v>
      </c>
      <c r="I160" s="43">
        <v>9.5</v>
      </c>
      <c r="J160" s="43">
        <v>42</v>
      </c>
      <c r="K160" s="44" t="s">
        <v>110</v>
      </c>
      <c r="L160" s="43">
        <v>30</v>
      </c>
    </row>
    <row r="161" spans="1:12" ht="15.75" customHeight="1" x14ac:dyDescent="0.3">
      <c r="A161" s="24"/>
      <c r="B161" s="17"/>
      <c r="C161" s="8"/>
      <c r="D161" s="18" t="s">
        <v>33</v>
      </c>
      <c r="E161" s="9"/>
      <c r="F161" s="19">
        <f>SUM(F156:F160)</f>
        <v>510</v>
      </c>
      <c r="G161" s="19">
        <f>SUM(G156:G160)</f>
        <v>10.45</v>
      </c>
      <c r="H161" s="19">
        <f>SUM(H156:H160)</f>
        <v>23.7</v>
      </c>
      <c r="I161" s="19">
        <f>SUM(I156:I160)</f>
        <v>73</v>
      </c>
      <c r="J161" s="19">
        <f>SUM(J156:J160)</f>
        <v>546</v>
      </c>
      <c r="K161" s="25"/>
      <c r="L161" s="19">
        <f>SUM(L156:L160)</f>
        <v>63.29</v>
      </c>
    </row>
    <row r="162" spans="1:12" ht="14.4" x14ac:dyDescent="0.3">
      <c r="A162" s="26">
        <v>3</v>
      </c>
      <c r="B162" s="13">
        <v>1</v>
      </c>
      <c r="C162" s="10" t="s">
        <v>25</v>
      </c>
      <c r="D162" s="7" t="s">
        <v>26</v>
      </c>
      <c r="E162" s="42" t="s">
        <v>105</v>
      </c>
      <c r="F162" s="43">
        <v>80</v>
      </c>
      <c r="G162" s="43">
        <v>0.91</v>
      </c>
      <c r="H162" s="43">
        <v>8.11</v>
      </c>
      <c r="I162" s="43">
        <v>9.23</v>
      </c>
      <c r="J162" s="43">
        <v>114</v>
      </c>
      <c r="K162" s="44" t="s">
        <v>112</v>
      </c>
      <c r="L162" s="43">
        <v>10.94</v>
      </c>
    </row>
    <row r="163" spans="1:12" ht="14.4" x14ac:dyDescent="0.3">
      <c r="A163" s="23"/>
      <c r="B163" s="15"/>
      <c r="C163" s="11"/>
      <c r="D163" s="7" t="s">
        <v>27</v>
      </c>
      <c r="E163" s="42" t="s">
        <v>54</v>
      </c>
      <c r="F163" s="43">
        <v>250</v>
      </c>
      <c r="G163" s="43">
        <v>5.41</v>
      </c>
      <c r="H163" s="43">
        <v>4.51</v>
      </c>
      <c r="I163" s="43">
        <v>19.55</v>
      </c>
      <c r="J163" s="43">
        <v>140</v>
      </c>
      <c r="K163" s="44" t="s">
        <v>113</v>
      </c>
      <c r="L163" s="43">
        <v>5.12</v>
      </c>
    </row>
    <row r="164" spans="1:12" ht="14.4" x14ac:dyDescent="0.3">
      <c r="A164" s="23"/>
      <c r="B164" s="15"/>
      <c r="C164" s="11"/>
      <c r="D164" s="7" t="s">
        <v>28</v>
      </c>
      <c r="E164" s="42" t="s">
        <v>106</v>
      </c>
      <c r="F164" s="43">
        <v>90</v>
      </c>
      <c r="G164" s="43">
        <v>22.72</v>
      </c>
      <c r="H164" s="43">
        <v>20.04</v>
      </c>
      <c r="I164" s="43">
        <v>0.03</v>
      </c>
      <c r="J164" s="43">
        <v>271</v>
      </c>
      <c r="K164" s="44" t="s">
        <v>114</v>
      </c>
      <c r="L164" s="43">
        <v>81.5</v>
      </c>
    </row>
    <row r="165" spans="1:12" ht="14.4" x14ac:dyDescent="0.3">
      <c r="A165" s="23"/>
      <c r="B165" s="15"/>
      <c r="C165" s="11"/>
      <c r="D165" s="7" t="s">
        <v>29</v>
      </c>
      <c r="E165" s="42" t="s">
        <v>46</v>
      </c>
      <c r="F165" s="43">
        <v>180</v>
      </c>
      <c r="G165" s="43">
        <v>3.27</v>
      </c>
      <c r="H165" s="43">
        <v>13.06</v>
      </c>
      <c r="I165" s="43">
        <v>19.82</v>
      </c>
      <c r="J165" s="43">
        <v>210</v>
      </c>
      <c r="K165" s="44" t="s">
        <v>115</v>
      </c>
      <c r="L165" s="43">
        <v>15.83</v>
      </c>
    </row>
    <row r="166" spans="1:12" ht="14.4" x14ac:dyDescent="0.3">
      <c r="A166" s="23"/>
      <c r="B166" s="15"/>
      <c r="C166" s="11"/>
      <c r="D166" s="7" t="s">
        <v>30</v>
      </c>
      <c r="E166" s="42" t="s">
        <v>47</v>
      </c>
      <c r="F166" s="43">
        <v>180</v>
      </c>
      <c r="G166" s="43"/>
      <c r="H166" s="43"/>
      <c r="I166" s="43">
        <v>12.26</v>
      </c>
      <c r="J166" s="43">
        <v>49</v>
      </c>
      <c r="K166" s="44" t="s">
        <v>116</v>
      </c>
      <c r="L166" s="43">
        <v>2.91</v>
      </c>
    </row>
    <row r="167" spans="1:12" ht="14.4" x14ac:dyDescent="0.3">
      <c r="A167" s="23"/>
      <c r="B167" s="15"/>
      <c r="C167" s="11"/>
      <c r="D167" s="7" t="s">
        <v>31</v>
      </c>
      <c r="E167" s="42" t="s">
        <v>48</v>
      </c>
      <c r="F167" s="43">
        <v>85</v>
      </c>
      <c r="G167" s="43">
        <v>7.24</v>
      </c>
      <c r="H167" s="43">
        <v>1.36</v>
      </c>
      <c r="I167" s="43">
        <v>31.45</v>
      </c>
      <c r="J167" s="43">
        <v>168</v>
      </c>
      <c r="K167" s="44" t="s">
        <v>117</v>
      </c>
      <c r="L167" s="43">
        <v>4.76</v>
      </c>
    </row>
    <row r="168" spans="1:12" ht="14.4" x14ac:dyDescent="0.3">
      <c r="A168" s="23"/>
      <c r="B168" s="15"/>
      <c r="C168" s="11"/>
      <c r="D168" s="7" t="s">
        <v>32</v>
      </c>
      <c r="E168" s="42" t="s">
        <v>49</v>
      </c>
      <c r="F168" s="43">
        <v>26</v>
      </c>
      <c r="G168" s="43">
        <v>1.72</v>
      </c>
      <c r="H168" s="43">
        <v>0.31</v>
      </c>
      <c r="I168" s="43">
        <v>8.8699999999999992</v>
      </c>
      <c r="J168" s="43">
        <v>45</v>
      </c>
      <c r="K168" s="44" t="s">
        <v>109</v>
      </c>
      <c r="L168" s="43">
        <v>1.46</v>
      </c>
    </row>
    <row r="169" spans="1:12" ht="14.4" x14ac:dyDescent="0.3">
      <c r="A169" s="24"/>
      <c r="B169" s="17"/>
      <c r="C169" s="8"/>
      <c r="D169" s="18" t="s">
        <v>33</v>
      </c>
      <c r="E169" s="9"/>
      <c r="F169" s="19">
        <f>SUM(F162:F168)</f>
        <v>891</v>
      </c>
      <c r="G169" s="19">
        <f>SUM(G162:G168)</f>
        <v>41.27</v>
      </c>
      <c r="H169" s="19">
        <f>SUM(H162:H168)</f>
        <v>47.39</v>
      </c>
      <c r="I169" s="19">
        <f>SUM(I162:I168)</f>
        <v>101.21000000000001</v>
      </c>
      <c r="J169" s="19">
        <f>SUM(J162:J168)</f>
        <v>997</v>
      </c>
      <c r="K169" s="25"/>
      <c r="L169" s="19">
        <f>SUM(L162:L168)</f>
        <v>122.52</v>
      </c>
    </row>
    <row r="170" spans="1:12" ht="15" thickBot="1" x14ac:dyDescent="0.3">
      <c r="A170" s="29">
        <f>A156</f>
        <v>3</v>
      </c>
      <c r="B170" s="30">
        <f>B156</f>
        <v>1</v>
      </c>
      <c r="C170" s="53" t="s">
        <v>4</v>
      </c>
      <c r="D170" s="54"/>
      <c r="E170" s="31"/>
      <c r="F170" s="32">
        <f>F161+F169</f>
        <v>1401</v>
      </c>
      <c r="G170" s="32">
        <f>G161+G169</f>
        <v>51.72</v>
      </c>
      <c r="H170" s="32">
        <f>H161+H169</f>
        <v>71.09</v>
      </c>
      <c r="I170" s="32">
        <f>I161+I169</f>
        <v>174.21</v>
      </c>
      <c r="J170" s="32">
        <f>J161+J169</f>
        <v>1543</v>
      </c>
      <c r="K170" s="32"/>
      <c r="L170" s="32">
        <f>L161+L169</f>
        <v>185.81</v>
      </c>
    </row>
    <row r="171" spans="1:12" ht="14.4" x14ac:dyDescent="0.3">
      <c r="A171" s="20">
        <v>3</v>
      </c>
      <c r="B171" s="21">
        <v>2</v>
      </c>
      <c r="C171" s="22" t="s">
        <v>20</v>
      </c>
      <c r="D171" s="5" t="s">
        <v>21</v>
      </c>
      <c r="E171" s="39" t="s">
        <v>163</v>
      </c>
      <c r="F171" s="40">
        <v>170</v>
      </c>
      <c r="G171" s="40">
        <v>9.48</v>
      </c>
      <c r="H171" s="40">
        <v>7.73</v>
      </c>
      <c r="I171" s="40">
        <v>40.6</v>
      </c>
      <c r="J171" s="40">
        <v>269</v>
      </c>
      <c r="K171" s="41" t="s">
        <v>166</v>
      </c>
      <c r="L171" s="40">
        <v>30.51</v>
      </c>
    </row>
    <row r="172" spans="1:12" ht="14.4" x14ac:dyDescent="0.3">
      <c r="A172" s="23"/>
      <c r="B172" s="15"/>
      <c r="C172" s="11"/>
      <c r="D172" s="6"/>
      <c r="E172" s="42" t="s">
        <v>165</v>
      </c>
      <c r="F172" s="43">
        <v>50</v>
      </c>
      <c r="G172" s="43">
        <v>0.28000000000000003</v>
      </c>
      <c r="H172" s="43"/>
      <c r="I172" s="43">
        <v>5.92</v>
      </c>
      <c r="J172" s="43">
        <v>25</v>
      </c>
      <c r="K172" s="44" t="s">
        <v>167</v>
      </c>
      <c r="L172" s="43">
        <v>5.72</v>
      </c>
    </row>
    <row r="173" spans="1:12" ht="14.4" x14ac:dyDescent="0.3">
      <c r="A173" s="23"/>
      <c r="B173" s="15"/>
      <c r="C173" s="11"/>
      <c r="D173" s="7" t="s">
        <v>22</v>
      </c>
      <c r="E173" s="42" t="s">
        <v>74</v>
      </c>
      <c r="F173" s="43">
        <v>180</v>
      </c>
      <c r="G173" s="43">
        <v>0.83</v>
      </c>
      <c r="H173" s="43">
        <v>0.89</v>
      </c>
      <c r="I173" s="43">
        <v>9.52</v>
      </c>
      <c r="J173" s="43">
        <v>50</v>
      </c>
      <c r="K173" s="44" t="s">
        <v>153</v>
      </c>
      <c r="L173" s="43">
        <v>7.33</v>
      </c>
    </row>
    <row r="174" spans="1:12" ht="14.4" x14ac:dyDescent="0.3">
      <c r="A174" s="23"/>
      <c r="B174" s="15"/>
      <c r="C174" s="11"/>
      <c r="D174" s="7" t="s">
        <v>23</v>
      </c>
      <c r="E174" s="42" t="s">
        <v>48</v>
      </c>
      <c r="F174" s="43">
        <v>70</v>
      </c>
      <c r="G174" s="43">
        <v>5.95</v>
      </c>
      <c r="H174" s="43">
        <v>1.1200000000000001</v>
      </c>
      <c r="I174" s="43">
        <v>25.9</v>
      </c>
      <c r="J174" s="43">
        <v>137</v>
      </c>
      <c r="K174" s="44" t="s">
        <v>125</v>
      </c>
      <c r="L174" s="43">
        <v>3.92</v>
      </c>
    </row>
    <row r="175" spans="1:12" ht="14.4" x14ac:dyDescent="0.3">
      <c r="A175" s="23"/>
      <c r="B175" s="15"/>
      <c r="C175" s="11"/>
      <c r="D175" s="7"/>
      <c r="E175" s="42" t="s">
        <v>164</v>
      </c>
      <c r="F175" s="43">
        <v>30</v>
      </c>
      <c r="G175" s="43"/>
      <c r="H175" s="43"/>
      <c r="I175" s="43">
        <v>0.01</v>
      </c>
      <c r="J175" s="43"/>
      <c r="K175" s="44" t="s">
        <v>124</v>
      </c>
      <c r="L175" s="43">
        <v>1.68</v>
      </c>
    </row>
    <row r="176" spans="1:12" ht="15.75" customHeight="1" x14ac:dyDescent="0.3">
      <c r="A176" s="24"/>
      <c r="B176" s="17"/>
      <c r="C176" s="8"/>
      <c r="D176" s="18" t="s">
        <v>33</v>
      </c>
      <c r="E176" s="9"/>
      <c r="F176" s="19">
        <f>SUM(F171:F175)</f>
        <v>500</v>
      </c>
      <c r="G176" s="19">
        <f>SUM(G171:G175)</f>
        <v>16.54</v>
      </c>
      <c r="H176" s="19">
        <f>SUM(H171:H175)</f>
        <v>9.740000000000002</v>
      </c>
      <c r="I176" s="19">
        <f>SUM(I171:I175)</f>
        <v>81.95</v>
      </c>
      <c r="J176" s="19">
        <f>SUM(J171:J175)</f>
        <v>481</v>
      </c>
      <c r="K176" s="25"/>
      <c r="L176" s="19">
        <f>SUM(L171:L175)</f>
        <v>49.160000000000004</v>
      </c>
    </row>
    <row r="177" spans="1:12" ht="14.4" x14ac:dyDescent="0.3">
      <c r="A177" s="26">
        <v>3</v>
      </c>
      <c r="B177" s="13">
        <v>2</v>
      </c>
      <c r="C177" s="10" t="s">
        <v>25</v>
      </c>
      <c r="D177" s="7" t="s">
        <v>26</v>
      </c>
      <c r="E177" s="42" t="s">
        <v>168</v>
      </c>
      <c r="F177" s="43">
        <v>80</v>
      </c>
      <c r="G177" s="43">
        <v>2.2400000000000002</v>
      </c>
      <c r="H177" s="43">
        <v>2.68</v>
      </c>
      <c r="I177" s="43">
        <v>5.09</v>
      </c>
      <c r="J177" s="43">
        <v>54</v>
      </c>
      <c r="K177" s="44" t="s">
        <v>130</v>
      </c>
      <c r="L177" s="43">
        <v>19.82</v>
      </c>
    </row>
    <row r="178" spans="1:12" ht="14.4" x14ac:dyDescent="0.3">
      <c r="A178" s="23"/>
      <c r="B178" s="15"/>
      <c r="C178" s="11"/>
      <c r="D178" s="7" t="s">
        <v>27</v>
      </c>
      <c r="E178" s="42" t="s">
        <v>169</v>
      </c>
      <c r="F178" s="43">
        <v>250</v>
      </c>
      <c r="G178" s="43">
        <v>1.93</v>
      </c>
      <c r="H178" s="43">
        <v>5.86</v>
      </c>
      <c r="I178" s="43">
        <v>12.59</v>
      </c>
      <c r="J178" s="43">
        <v>115</v>
      </c>
      <c r="K178" s="44" t="s">
        <v>174</v>
      </c>
      <c r="L178" s="43">
        <v>17.760000000000002</v>
      </c>
    </row>
    <row r="179" spans="1:12" ht="14.4" x14ac:dyDescent="0.3">
      <c r="A179" s="23"/>
      <c r="B179" s="15"/>
      <c r="C179" s="11"/>
      <c r="D179" s="7" t="s">
        <v>27</v>
      </c>
      <c r="E179" s="42" t="s">
        <v>58</v>
      </c>
      <c r="F179" s="43">
        <v>35</v>
      </c>
      <c r="G179" s="43">
        <v>7.97</v>
      </c>
      <c r="H179" s="43">
        <v>6.01</v>
      </c>
      <c r="I179" s="43">
        <v>0.5</v>
      </c>
      <c r="J179" s="43">
        <v>88</v>
      </c>
      <c r="K179" s="44" t="s">
        <v>158</v>
      </c>
      <c r="L179" s="43">
        <v>25.28</v>
      </c>
    </row>
    <row r="180" spans="1:12" ht="14.4" x14ac:dyDescent="0.3">
      <c r="A180" s="23"/>
      <c r="B180" s="15"/>
      <c r="C180" s="11"/>
      <c r="D180" s="7" t="s">
        <v>28</v>
      </c>
      <c r="E180" s="42" t="s">
        <v>170</v>
      </c>
      <c r="F180" s="43">
        <v>90</v>
      </c>
      <c r="G180" s="43">
        <v>16.510000000000002</v>
      </c>
      <c r="H180" s="43">
        <v>10.28</v>
      </c>
      <c r="I180" s="43">
        <v>4.96</v>
      </c>
      <c r="J180" s="43">
        <v>178</v>
      </c>
      <c r="K180" s="44" t="s">
        <v>175</v>
      </c>
      <c r="L180" s="43">
        <v>18.36</v>
      </c>
    </row>
    <row r="181" spans="1:12" ht="14.4" x14ac:dyDescent="0.3">
      <c r="A181" s="23"/>
      <c r="B181" s="15"/>
      <c r="C181" s="11"/>
      <c r="D181" s="7" t="s">
        <v>29</v>
      </c>
      <c r="E181" s="42" t="s">
        <v>171</v>
      </c>
      <c r="F181" s="43">
        <v>150</v>
      </c>
      <c r="G181" s="43">
        <v>3.14</v>
      </c>
      <c r="H181" s="43">
        <v>7.04</v>
      </c>
      <c r="I181" s="43">
        <v>27.21</v>
      </c>
      <c r="J181" s="43">
        <v>185</v>
      </c>
      <c r="K181" s="44" t="s">
        <v>176</v>
      </c>
      <c r="L181" s="43">
        <v>9.4</v>
      </c>
    </row>
    <row r="182" spans="1:12" ht="14.4" x14ac:dyDescent="0.3">
      <c r="A182" s="23"/>
      <c r="B182" s="15"/>
      <c r="C182" s="11"/>
      <c r="D182" s="7"/>
      <c r="E182" s="42" t="s">
        <v>173</v>
      </c>
      <c r="F182" s="43">
        <v>30</v>
      </c>
      <c r="G182" s="43">
        <v>2.17</v>
      </c>
      <c r="H182" s="43">
        <v>6.97</v>
      </c>
      <c r="I182" s="43">
        <v>8.17</v>
      </c>
      <c r="J182" s="43">
        <v>104</v>
      </c>
      <c r="K182" s="44" t="s">
        <v>118</v>
      </c>
      <c r="L182" s="43">
        <v>2.4500000000000002</v>
      </c>
    </row>
    <row r="183" spans="1:12" ht="14.4" x14ac:dyDescent="0.3">
      <c r="A183" s="23"/>
      <c r="B183" s="15"/>
      <c r="C183" s="11"/>
      <c r="D183" s="7" t="s">
        <v>30</v>
      </c>
      <c r="E183" s="42" t="s">
        <v>172</v>
      </c>
      <c r="F183" s="43">
        <v>180</v>
      </c>
      <c r="G183" s="43">
        <v>0.1</v>
      </c>
      <c r="H183" s="43"/>
      <c r="I183" s="43">
        <v>23.25</v>
      </c>
      <c r="J183" s="43">
        <v>94</v>
      </c>
      <c r="K183" s="44" t="s">
        <v>177</v>
      </c>
      <c r="L183" s="43">
        <v>8.9</v>
      </c>
    </row>
    <row r="184" spans="1:12" ht="14.4" x14ac:dyDescent="0.3">
      <c r="A184" s="23"/>
      <c r="B184" s="15"/>
      <c r="C184" s="11"/>
      <c r="D184" s="7" t="s">
        <v>31</v>
      </c>
      <c r="E184" s="42" t="s">
        <v>48</v>
      </c>
      <c r="F184" s="43">
        <v>35</v>
      </c>
      <c r="G184" s="43">
        <v>2.98</v>
      </c>
      <c r="H184" s="43">
        <v>0.56000000000000005</v>
      </c>
      <c r="I184" s="43">
        <v>12.95</v>
      </c>
      <c r="J184" s="43">
        <v>69</v>
      </c>
      <c r="K184" s="44" t="s">
        <v>117</v>
      </c>
      <c r="L184" s="43">
        <v>1.96</v>
      </c>
    </row>
    <row r="185" spans="1:12" ht="14.4" x14ac:dyDescent="0.3">
      <c r="A185" s="23"/>
      <c r="B185" s="15"/>
      <c r="C185" s="11"/>
      <c r="D185" s="7" t="s">
        <v>32</v>
      </c>
      <c r="E185" s="42" t="s">
        <v>49</v>
      </c>
      <c r="F185" s="43">
        <v>26</v>
      </c>
      <c r="G185" s="43">
        <v>1.72</v>
      </c>
      <c r="H185" s="43">
        <v>0.31</v>
      </c>
      <c r="I185" s="43">
        <v>8.8699999999999992</v>
      </c>
      <c r="J185" s="43">
        <v>45</v>
      </c>
      <c r="K185" s="44" t="s">
        <v>109</v>
      </c>
      <c r="L185" s="43">
        <v>1.46</v>
      </c>
    </row>
    <row r="186" spans="1:12" ht="14.4" x14ac:dyDescent="0.3">
      <c r="A186" s="24"/>
      <c r="B186" s="17"/>
      <c r="C186" s="8"/>
      <c r="D186" s="18" t="s">
        <v>33</v>
      </c>
      <c r="E186" s="9"/>
      <c r="F186" s="19">
        <f>SUM(F177:F185)</f>
        <v>876</v>
      </c>
      <c r="G186" s="19">
        <f>SUM(G177:G185)</f>
        <v>38.76</v>
      </c>
      <c r="H186" s="19">
        <f>SUM(H177:H185)</f>
        <v>39.71</v>
      </c>
      <c r="I186" s="19">
        <f>SUM(I177:I185)</f>
        <v>103.59000000000002</v>
      </c>
      <c r="J186" s="19">
        <f>SUM(J177:J185)</f>
        <v>932</v>
      </c>
      <c r="K186" s="25"/>
      <c r="L186" s="19">
        <f>SUM(L177:L185)</f>
        <v>105.39</v>
      </c>
    </row>
    <row r="187" spans="1:12" ht="15" thickBot="1" x14ac:dyDescent="0.3">
      <c r="A187" s="29">
        <f>A171</f>
        <v>3</v>
      </c>
      <c r="B187" s="30">
        <f>B171</f>
        <v>2</v>
      </c>
      <c r="C187" s="53" t="s">
        <v>4</v>
      </c>
      <c r="D187" s="54"/>
      <c r="E187" s="31"/>
      <c r="F187" s="32">
        <f>F176+F186</f>
        <v>1376</v>
      </c>
      <c r="G187" s="32">
        <f>G176+G186</f>
        <v>55.3</v>
      </c>
      <c r="H187" s="32">
        <f>H176+H186</f>
        <v>49.45</v>
      </c>
      <c r="I187" s="32">
        <f>I176+I186</f>
        <v>185.54000000000002</v>
      </c>
      <c r="J187" s="32">
        <f>J176+J186</f>
        <v>1413</v>
      </c>
      <c r="K187" s="32"/>
      <c r="L187" s="32">
        <f>L176+L186</f>
        <v>154.55000000000001</v>
      </c>
    </row>
    <row r="188" spans="1:12" ht="14.4" x14ac:dyDescent="0.3">
      <c r="A188" s="20">
        <v>3</v>
      </c>
      <c r="B188" s="21">
        <v>3</v>
      </c>
      <c r="C188" s="22" t="s">
        <v>20</v>
      </c>
      <c r="D188" s="5" t="s">
        <v>21</v>
      </c>
      <c r="E188" s="39" t="s">
        <v>59</v>
      </c>
      <c r="F188" s="40">
        <v>200</v>
      </c>
      <c r="G188" s="40">
        <v>4.95</v>
      </c>
      <c r="H188" s="40">
        <v>5.44</v>
      </c>
      <c r="I188" s="40">
        <v>15.95</v>
      </c>
      <c r="J188" s="40">
        <v>133</v>
      </c>
      <c r="K188" s="41" t="s">
        <v>148</v>
      </c>
      <c r="L188" s="40">
        <v>12.75</v>
      </c>
    </row>
    <row r="189" spans="1:12" ht="14.4" x14ac:dyDescent="0.3">
      <c r="A189" s="23"/>
      <c r="B189" s="15"/>
      <c r="C189" s="11"/>
      <c r="D189" s="7" t="s">
        <v>22</v>
      </c>
      <c r="E189" s="42" t="s">
        <v>52</v>
      </c>
      <c r="F189" s="43">
        <v>180</v>
      </c>
      <c r="G189" s="43">
        <v>0.06</v>
      </c>
      <c r="H189" s="43">
        <v>0.01</v>
      </c>
      <c r="I189" s="43">
        <v>13.78</v>
      </c>
      <c r="J189" s="43">
        <v>56</v>
      </c>
      <c r="K189" s="44" t="s">
        <v>147</v>
      </c>
      <c r="L189" s="43">
        <v>4.72</v>
      </c>
    </row>
    <row r="190" spans="1:12" ht="14.4" x14ac:dyDescent="0.3">
      <c r="A190" s="23"/>
      <c r="B190" s="15"/>
      <c r="C190" s="11"/>
      <c r="D190" s="7" t="s">
        <v>32</v>
      </c>
      <c r="E190" s="42" t="s">
        <v>164</v>
      </c>
      <c r="F190" s="43">
        <v>30</v>
      </c>
      <c r="G190" s="43"/>
      <c r="H190" s="43"/>
      <c r="I190" s="43">
        <v>0.01</v>
      </c>
      <c r="J190" s="43"/>
      <c r="K190" s="44" t="s">
        <v>124</v>
      </c>
      <c r="L190" s="43">
        <v>1.68</v>
      </c>
    </row>
    <row r="191" spans="1:12" ht="14.4" x14ac:dyDescent="0.3">
      <c r="A191" s="23"/>
      <c r="B191" s="15"/>
      <c r="C191" s="11"/>
      <c r="D191" s="7"/>
      <c r="E191" s="42" t="s">
        <v>178</v>
      </c>
      <c r="F191" s="43">
        <v>45</v>
      </c>
      <c r="G191" s="43">
        <v>6.62</v>
      </c>
      <c r="H191" s="43">
        <v>9.48</v>
      </c>
      <c r="I191" s="43">
        <v>10.06</v>
      </c>
      <c r="J191" s="43">
        <v>172</v>
      </c>
      <c r="K191" s="44" t="s">
        <v>139</v>
      </c>
      <c r="L191" s="43">
        <v>17.63</v>
      </c>
    </row>
    <row r="192" spans="1:12" ht="14.4" x14ac:dyDescent="0.3">
      <c r="A192" s="23"/>
      <c r="B192" s="15"/>
      <c r="C192" s="11"/>
      <c r="D192" s="7" t="s">
        <v>24</v>
      </c>
      <c r="E192" s="42" t="s">
        <v>94</v>
      </c>
      <c r="F192" s="43">
        <v>100</v>
      </c>
      <c r="G192" s="43">
        <v>0.9</v>
      </c>
      <c r="H192" s="43">
        <v>0.1</v>
      </c>
      <c r="I192" s="43">
        <v>9</v>
      </c>
      <c r="J192" s="43">
        <v>44</v>
      </c>
      <c r="K192" s="44" t="s">
        <v>110</v>
      </c>
      <c r="L192" s="43">
        <v>47.77</v>
      </c>
    </row>
    <row r="193" spans="1:12" ht="15.75" customHeight="1" x14ac:dyDescent="0.3">
      <c r="A193" s="24"/>
      <c r="B193" s="17"/>
      <c r="C193" s="8"/>
      <c r="D193" s="18" t="s">
        <v>33</v>
      </c>
      <c r="E193" s="9"/>
      <c r="F193" s="19">
        <f>SUM(F188:F192)</f>
        <v>555</v>
      </c>
      <c r="G193" s="19">
        <f>SUM(G188:G192)</f>
        <v>12.53</v>
      </c>
      <c r="H193" s="19">
        <f>SUM(H188:H192)</f>
        <v>15.03</v>
      </c>
      <c r="I193" s="19">
        <f>SUM(I188:I192)</f>
        <v>48.8</v>
      </c>
      <c r="J193" s="19">
        <f>SUM(J188:J192)</f>
        <v>405</v>
      </c>
      <c r="K193" s="25"/>
      <c r="L193" s="19">
        <f>SUM(L188:L192)</f>
        <v>84.550000000000011</v>
      </c>
    </row>
    <row r="194" spans="1:12" ht="14.4" x14ac:dyDescent="0.3">
      <c r="A194" s="26">
        <v>3</v>
      </c>
      <c r="B194" s="13">
        <v>3</v>
      </c>
      <c r="C194" s="10" t="s">
        <v>25</v>
      </c>
      <c r="D194" s="7" t="s">
        <v>26</v>
      </c>
      <c r="E194" s="42" t="s">
        <v>75</v>
      </c>
      <c r="F194" s="43">
        <v>80</v>
      </c>
      <c r="G194" s="43">
        <v>1.01</v>
      </c>
      <c r="H194" s="43">
        <v>8.11</v>
      </c>
      <c r="I194" s="43">
        <v>6.66</v>
      </c>
      <c r="J194" s="43">
        <v>127</v>
      </c>
      <c r="K194" s="44" t="s">
        <v>120</v>
      </c>
      <c r="L194" s="43">
        <v>21.36</v>
      </c>
    </row>
    <row r="195" spans="1:12" ht="14.4" x14ac:dyDescent="0.3">
      <c r="A195" s="23"/>
      <c r="B195" s="15"/>
      <c r="C195" s="11"/>
      <c r="D195" s="7" t="s">
        <v>27</v>
      </c>
      <c r="E195" s="42" t="s">
        <v>84</v>
      </c>
      <c r="F195" s="43">
        <v>250</v>
      </c>
      <c r="G195" s="43">
        <v>13.21</v>
      </c>
      <c r="H195" s="43">
        <v>4.1100000000000003</v>
      </c>
      <c r="I195" s="43">
        <v>6.7</v>
      </c>
      <c r="J195" s="43">
        <v>116</v>
      </c>
      <c r="K195" s="44" t="s">
        <v>142</v>
      </c>
      <c r="L195" s="43">
        <v>11.27</v>
      </c>
    </row>
    <row r="196" spans="1:12" ht="14.4" x14ac:dyDescent="0.3">
      <c r="A196" s="23"/>
      <c r="B196" s="15"/>
      <c r="C196" s="11"/>
      <c r="D196" s="7" t="s">
        <v>28</v>
      </c>
      <c r="E196" s="42" t="s">
        <v>179</v>
      </c>
      <c r="F196" s="43">
        <v>120</v>
      </c>
      <c r="G196" s="43">
        <v>21.68</v>
      </c>
      <c r="H196" s="43">
        <v>24.21</v>
      </c>
      <c r="I196" s="43">
        <v>6.74</v>
      </c>
      <c r="J196" s="43">
        <v>332</v>
      </c>
      <c r="K196" s="44" t="s">
        <v>181</v>
      </c>
      <c r="L196" s="43">
        <v>74.069999999999993</v>
      </c>
    </row>
    <row r="197" spans="1:12" ht="14.4" x14ac:dyDescent="0.3">
      <c r="A197" s="23"/>
      <c r="B197" s="15"/>
      <c r="C197" s="11"/>
      <c r="D197" s="7" t="s">
        <v>29</v>
      </c>
      <c r="E197" s="42" t="s">
        <v>78</v>
      </c>
      <c r="F197" s="43">
        <v>150</v>
      </c>
      <c r="G197" s="43">
        <v>3.08</v>
      </c>
      <c r="H197" s="43">
        <v>3.47</v>
      </c>
      <c r="I197" s="43">
        <v>22.1</v>
      </c>
      <c r="J197" s="43">
        <v>132</v>
      </c>
      <c r="K197" s="44" t="s">
        <v>151</v>
      </c>
      <c r="L197" s="43">
        <v>8.7100000000000009</v>
      </c>
    </row>
    <row r="198" spans="1:12" ht="14.4" x14ac:dyDescent="0.3">
      <c r="A198" s="23"/>
      <c r="B198" s="15"/>
      <c r="C198" s="11"/>
      <c r="D198" s="7" t="s">
        <v>30</v>
      </c>
      <c r="E198" s="42" t="s">
        <v>180</v>
      </c>
      <c r="F198" s="43">
        <v>180</v>
      </c>
      <c r="G198" s="43">
        <v>0.3</v>
      </c>
      <c r="H198" s="43"/>
      <c r="I198" s="43">
        <v>20.39</v>
      </c>
      <c r="J198" s="43">
        <v>83</v>
      </c>
      <c r="K198" s="44" t="s">
        <v>182</v>
      </c>
      <c r="L198" s="43">
        <v>8.82</v>
      </c>
    </row>
    <row r="199" spans="1:12" ht="14.4" x14ac:dyDescent="0.3">
      <c r="A199" s="23"/>
      <c r="B199" s="15"/>
      <c r="C199" s="11"/>
      <c r="D199" s="7" t="s">
        <v>31</v>
      </c>
      <c r="E199" s="42" t="s">
        <v>48</v>
      </c>
      <c r="F199" s="43">
        <v>85</v>
      </c>
      <c r="G199" s="43">
        <v>7.24</v>
      </c>
      <c r="H199" s="43">
        <v>1.36</v>
      </c>
      <c r="I199" s="43">
        <v>31.45</v>
      </c>
      <c r="J199" s="43">
        <v>168</v>
      </c>
      <c r="K199" s="44" t="s">
        <v>117</v>
      </c>
      <c r="L199" s="43">
        <v>4.76</v>
      </c>
    </row>
    <row r="200" spans="1:12" ht="14.4" x14ac:dyDescent="0.3">
      <c r="A200" s="23"/>
      <c r="B200" s="15"/>
      <c r="C200" s="11"/>
      <c r="D200" s="7" t="s">
        <v>32</v>
      </c>
      <c r="E200" s="42" t="s">
        <v>49</v>
      </c>
      <c r="F200" s="43">
        <v>26</v>
      </c>
      <c r="G200" s="43">
        <v>1.72</v>
      </c>
      <c r="H200" s="43">
        <v>0.31</v>
      </c>
      <c r="I200" s="43">
        <v>8.8699999999999992</v>
      </c>
      <c r="J200" s="43">
        <v>45</v>
      </c>
      <c r="K200" s="44" t="s">
        <v>109</v>
      </c>
      <c r="L200" s="43">
        <v>1.46</v>
      </c>
    </row>
    <row r="201" spans="1:12" ht="14.4" x14ac:dyDescent="0.3">
      <c r="A201" s="24"/>
      <c r="B201" s="17"/>
      <c r="C201" s="8"/>
      <c r="D201" s="18" t="s">
        <v>33</v>
      </c>
      <c r="E201" s="9"/>
      <c r="F201" s="19">
        <f>SUM(F194:F200)</f>
        <v>891</v>
      </c>
      <c r="G201" s="19">
        <f>SUM(G194:G200)</f>
        <v>48.239999999999995</v>
      </c>
      <c r="H201" s="19">
        <f>SUM(H194:H200)</f>
        <v>41.57</v>
      </c>
      <c r="I201" s="19">
        <f>SUM(I194:I200)</f>
        <v>102.91000000000001</v>
      </c>
      <c r="J201" s="19">
        <f>SUM(J194:J200)</f>
        <v>1003</v>
      </c>
      <c r="K201" s="25"/>
      <c r="L201" s="19">
        <f>SUM(L194:L200)</f>
        <v>130.44999999999999</v>
      </c>
    </row>
    <row r="202" spans="1:12" ht="15" thickBot="1" x14ac:dyDescent="0.3">
      <c r="A202" s="29">
        <f>A188</f>
        <v>3</v>
      </c>
      <c r="B202" s="30">
        <f>B188</f>
        <v>3</v>
      </c>
      <c r="C202" s="53" t="s">
        <v>4</v>
      </c>
      <c r="D202" s="54"/>
      <c r="E202" s="31"/>
      <c r="F202" s="32">
        <f>F193+F201</f>
        <v>1446</v>
      </c>
      <c r="G202" s="32">
        <f>G193+G201</f>
        <v>60.769999999999996</v>
      </c>
      <c r="H202" s="32">
        <f>H193+H201</f>
        <v>56.6</v>
      </c>
      <c r="I202" s="32">
        <f>I193+I201</f>
        <v>151.71</v>
      </c>
      <c r="J202" s="32">
        <f>J193+J201</f>
        <v>1408</v>
      </c>
      <c r="K202" s="32"/>
      <c r="L202" s="32">
        <f>L193+L201</f>
        <v>215</v>
      </c>
    </row>
    <row r="203" spans="1:12" ht="14.4" x14ac:dyDescent="0.3">
      <c r="A203" s="20">
        <v>3</v>
      </c>
      <c r="B203" s="21">
        <v>4</v>
      </c>
      <c r="C203" s="22" t="s">
        <v>20</v>
      </c>
      <c r="D203" s="5" t="s">
        <v>21</v>
      </c>
      <c r="E203" s="39" t="s">
        <v>183</v>
      </c>
      <c r="F203" s="40">
        <v>160</v>
      </c>
      <c r="G203" s="40">
        <v>11.7</v>
      </c>
      <c r="H203" s="40">
        <v>18.2</v>
      </c>
      <c r="I203" s="40">
        <v>1.83</v>
      </c>
      <c r="J203" s="40">
        <v>218</v>
      </c>
      <c r="K203" s="41" t="s">
        <v>184</v>
      </c>
      <c r="L203" s="40">
        <v>45.14</v>
      </c>
    </row>
    <row r="204" spans="1:12" ht="14.4" x14ac:dyDescent="0.3">
      <c r="A204" s="23"/>
      <c r="B204" s="15"/>
      <c r="C204" s="11"/>
      <c r="D204" s="6"/>
      <c r="E204" s="42" t="s">
        <v>168</v>
      </c>
      <c r="F204" s="43">
        <v>60</v>
      </c>
      <c r="G204" s="43">
        <v>1.68</v>
      </c>
      <c r="H204" s="43">
        <v>2.0099999999999998</v>
      </c>
      <c r="I204" s="43">
        <v>3.82</v>
      </c>
      <c r="J204" s="43">
        <v>40</v>
      </c>
      <c r="K204" s="44" t="s">
        <v>130</v>
      </c>
      <c r="L204" s="43">
        <v>19.82</v>
      </c>
    </row>
    <row r="205" spans="1:12" ht="14.4" x14ac:dyDescent="0.3">
      <c r="A205" s="23"/>
      <c r="B205" s="15"/>
      <c r="C205" s="11"/>
      <c r="D205" s="7" t="s">
        <v>22</v>
      </c>
      <c r="E205" s="42" t="s">
        <v>60</v>
      </c>
      <c r="F205" s="43">
        <v>180</v>
      </c>
      <c r="G205" s="43">
        <v>2.99</v>
      </c>
      <c r="H205" s="43">
        <v>2.95</v>
      </c>
      <c r="I205" s="43">
        <v>21.13</v>
      </c>
      <c r="J205" s="43">
        <v>123</v>
      </c>
      <c r="K205" s="44" t="s">
        <v>128</v>
      </c>
      <c r="L205" s="43">
        <v>8.5500000000000007</v>
      </c>
    </row>
    <row r="206" spans="1:12" ht="14.4" x14ac:dyDescent="0.3">
      <c r="A206" s="23"/>
      <c r="B206" s="15"/>
      <c r="C206" s="11"/>
      <c r="D206" s="7" t="s">
        <v>31</v>
      </c>
      <c r="E206" s="42" t="s">
        <v>48</v>
      </c>
      <c r="F206" s="43">
        <v>70</v>
      </c>
      <c r="G206" s="43">
        <v>5.95</v>
      </c>
      <c r="H206" s="43">
        <v>1.1200000000000001</v>
      </c>
      <c r="I206" s="43">
        <v>25.9</v>
      </c>
      <c r="J206" s="43">
        <v>137</v>
      </c>
      <c r="K206" s="44" t="s">
        <v>125</v>
      </c>
      <c r="L206" s="43">
        <v>3.92</v>
      </c>
    </row>
    <row r="207" spans="1:12" ht="14.4" x14ac:dyDescent="0.3">
      <c r="A207" s="23"/>
      <c r="B207" s="15"/>
      <c r="C207" s="11"/>
      <c r="D207" s="6" t="s">
        <v>32</v>
      </c>
      <c r="E207" s="42" t="s">
        <v>164</v>
      </c>
      <c r="F207" s="43">
        <v>30</v>
      </c>
      <c r="G207" s="43"/>
      <c r="H207" s="43"/>
      <c r="I207" s="43">
        <v>0.01</v>
      </c>
      <c r="J207" s="43"/>
      <c r="K207" s="44" t="s">
        <v>124</v>
      </c>
      <c r="L207" s="43">
        <v>1.68</v>
      </c>
    </row>
    <row r="208" spans="1:12" ht="15.75" customHeight="1" x14ac:dyDescent="0.3">
      <c r="A208" s="24"/>
      <c r="B208" s="17"/>
      <c r="C208" s="8"/>
      <c r="D208" s="18" t="s">
        <v>33</v>
      </c>
      <c r="E208" s="9"/>
      <c r="F208" s="19">
        <f>SUM(F203:F207)</f>
        <v>500</v>
      </c>
      <c r="G208" s="19">
        <f>SUM(G203:G207)</f>
        <v>22.319999999999997</v>
      </c>
      <c r="H208" s="19">
        <f>SUM(H203:H207)</f>
        <v>24.28</v>
      </c>
      <c r="I208" s="19">
        <f>SUM(I203:I207)</f>
        <v>52.69</v>
      </c>
      <c r="J208" s="19">
        <f>SUM(J203:J207)</f>
        <v>518</v>
      </c>
      <c r="K208" s="25"/>
      <c r="L208" s="19">
        <f>SUM(L203:L207)</f>
        <v>79.110000000000014</v>
      </c>
    </row>
    <row r="209" spans="1:12" ht="14.4" x14ac:dyDescent="0.3">
      <c r="A209" s="26">
        <v>3</v>
      </c>
      <c r="B209" s="13">
        <v>4</v>
      </c>
      <c r="C209" s="10" t="s">
        <v>25</v>
      </c>
      <c r="D209" s="7" t="s">
        <v>26</v>
      </c>
      <c r="E209" s="42" t="s">
        <v>69</v>
      </c>
      <c r="F209" s="43">
        <v>80</v>
      </c>
      <c r="G209" s="43">
        <v>1.94</v>
      </c>
      <c r="H209" s="43">
        <v>6.06</v>
      </c>
      <c r="I209" s="43">
        <v>10.43</v>
      </c>
      <c r="J209" s="43">
        <v>104</v>
      </c>
      <c r="K209" s="44" t="s">
        <v>144</v>
      </c>
      <c r="L209" s="43">
        <v>7.83</v>
      </c>
    </row>
    <row r="210" spans="1:12" ht="29.4" customHeight="1" x14ac:dyDescent="0.3">
      <c r="A210" s="23"/>
      <c r="B210" s="15"/>
      <c r="C210" s="11"/>
      <c r="D210" s="61" t="s">
        <v>27</v>
      </c>
      <c r="E210" s="42" t="s">
        <v>185</v>
      </c>
      <c r="F210" s="43">
        <v>250</v>
      </c>
      <c r="G210" s="43">
        <v>2.65</v>
      </c>
      <c r="H210" s="43">
        <v>3.54</v>
      </c>
      <c r="I210" s="43">
        <v>16.72</v>
      </c>
      <c r="J210" s="43">
        <v>109</v>
      </c>
      <c r="K210" s="44" t="s">
        <v>186</v>
      </c>
      <c r="L210" s="43">
        <v>6.29</v>
      </c>
    </row>
    <row r="211" spans="1:12" ht="14.4" x14ac:dyDescent="0.3">
      <c r="A211" s="23"/>
      <c r="B211" s="15"/>
      <c r="C211" s="11"/>
      <c r="D211" s="7" t="s">
        <v>28</v>
      </c>
      <c r="E211" s="42" t="s">
        <v>96</v>
      </c>
      <c r="F211" s="43">
        <v>240</v>
      </c>
      <c r="G211" s="43">
        <v>14.76</v>
      </c>
      <c r="H211" s="43">
        <v>18.82</v>
      </c>
      <c r="I211" s="43">
        <v>16.39</v>
      </c>
      <c r="J211" s="43">
        <v>294</v>
      </c>
      <c r="K211" s="44" t="s">
        <v>132</v>
      </c>
      <c r="L211" s="43">
        <v>40.71</v>
      </c>
    </row>
    <row r="212" spans="1:12" ht="14.4" x14ac:dyDescent="0.3">
      <c r="A212" s="23"/>
      <c r="B212" s="15"/>
      <c r="C212" s="11"/>
      <c r="D212" s="7" t="s">
        <v>30</v>
      </c>
      <c r="E212" s="42" t="s">
        <v>72</v>
      </c>
      <c r="F212" s="43">
        <v>200</v>
      </c>
      <c r="G212" s="43">
        <v>0.8</v>
      </c>
      <c r="H212" s="43"/>
      <c r="I212" s="43">
        <v>22.6</v>
      </c>
      <c r="J212" s="43">
        <v>94</v>
      </c>
      <c r="K212" s="44" t="s">
        <v>119</v>
      </c>
      <c r="L212" s="43">
        <v>9.7100000000000009</v>
      </c>
    </row>
    <row r="213" spans="1:12" ht="14.4" x14ac:dyDescent="0.3">
      <c r="A213" s="23"/>
      <c r="B213" s="15"/>
      <c r="C213" s="11"/>
      <c r="D213" s="7" t="s">
        <v>31</v>
      </c>
      <c r="E213" s="42" t="s">
        <v>48</v>
      </c>
      <c r="F213" s="43">
        <v>35</v>
      </c>
      <c r="G213" s="43">
        <v>2.98</v>
      </c>
      <c r="H213" s="43">
        <v>0.56000000000000005</v>
      </c>
      <c r="I213" s="43">
        <v>12.95</v>
      </c>
      <c r="J213" s="43">
        <v>69</v>
      </c>
      <c r="K213" s="44" t="s">
        <v>117</v>
      </c>
      <c r="L213" s="43">
        <v>1.96</v>
      </c>
    </row>
    <row r="214" spans="1:12" ht="14.4" x14ac:dyDescent="0.3">
      <c r="A214" s="23"/>
      <c r="B214" s="15"/>
      <c r="C214" s="11"/>
      <c r="D214" s="7" t="s">
        <v>32</v>
      </c>
      <c r="E214" s="42" t="s">
        <v>49</v>
      </c>
      <c r="F214" s="43">
        <v>26</v>
      </c>
      <c r="G214" s="43">
        <v>1.72</v>
      </c>
      <c r="H214" s="43">
        <v>0.31</v>
      </c>
      <c r="I214" s="43">
        <v>8.8699999999999992</v>
      </c>
      <c r="J214" s="43">
        <v>45</v>
      </c>
      <c r="K214" s="44" t="s">
        <v>109</v>
      </c>
      <c r="L214" s="43">
        <v>1.46</v>
      </c>
    </row>
    <row r="215" spans="1:12" ht="14.4" x14ac:dyDescent="0.3">
      <c r="A215" s="24"/>
      <c r="B215" s="17"/>
      <c r="C215" s="8"/>
      <c r="D215" s="18" t="s">
        <v>33</v>
      </c>
      <c r="E215" s="9"/>
      <c r="F215" s="19">
        <f>SUM(F209:F214)</f>
        <v>831</v>
      </c>
      <c r="G215" s="19">
        <f>SUM(G209:G214)</f>
        <v>24.85</v>
      </c>
      <c r="H215" s="19">
        <f>SUM(H209:H214)</f>
        <v>29.29</v>
      </c>
      <c r="I215" s="19">
        <f>SUM(I209:I214)</f>
        <v>87.960000000000008</v>
      </c>
      <c r="J215" s="19">
        <f>SUM(J209:J214)</f>
        <v>715</v>
      </c>
      <c r="K215" s="25"/>
      <c r="L215" s="19">
        <f>SUM(L209:L214)</f>
        <v>67.95999999999998</v>
      </c>
    </row>
    <row r="216" spans="1:12" ht="15" thickBot="1" x14ac:dyDescent="0.3">
      <c r="A216" s="29">
        <f>A203</f>
        <v>3</v>
      </c>
      <c r="B216" s="30">
        <f>B203</f>
        <v>4</v>
      </c>
      <c r="C216" s="53" t="s">
        <v>4</v>
      </c>
      <c r="D216" s="54"/>
      <c r="E216" s="31"/>
      <c r="F216" s="32">
        <f>F208+F215</f>
        <v>1331</v>
      </c>
      <c r="G216" s="32">
        <f>G208+G215</f>
        <v>47.17</v>
      </c>
      <c r="H216" s="32">
        <f>H208+H215</f>
        <v>53.57</v>
      </c>
      <c r="I216" s="32">
        <f>I208+I215</f>
        <v>140.65</v>
      </c>
      <c r="J216" s="32">
        <f>J208+J215</f>
        <v>1233</v>
      </c>
      <c r="K216" s="32"/>
      <c r="L216" s="32">
        <f>L208+L215</f>
        <v>147.07</v>
      </c>
    </row>
    <row r="217" spans="1:12" ht="14.4" x14ac:dyDescent="0.3">
      <c r="A217" s="20">
        <v>3</v>
      </c>
      <c r="B217" s="21">
        <v>5</v>
      </c>
      <c r="C217" s="22" t="s">
        <v>20</v>
      </c>
      <c r="D217" s="5" t="s">
        <v>21</v>
      </c>
      <c r="E217" s="39" t="s">
        <v>50</v>
      </c>
      <c r="F217" s="40">
        <v>150</v>
      </c>
      <c r="G217" s="40">
        <v>24.92</v>
      </c>
      <c r="H217" s="40">
        <v>17.59</v>
      </c>
      <c r="I217" s="40">
        <v>21.49</v>
      </c>
      <c r="J217" s="40">
        <v>344</v>
      </c>
      <c r="K217" s="41" t="s">
        <v>126</v>
      </c>
      <c r="L217" s="40">
        <v>53.43</v>
      </c>
    </row>
    <row r="218" spans="1:12" ht="14.4" x14ac:dyDescent="0.3">
      <c r="A218" s="23"/>
      <c r="B218" s="15"/>
      <c r="C218" s="11"/>
      <c r="D218" s="6"/>
      <c r="E218" s="42" t="s">
        <v>51</v>
      </c>
      <c r="F218" s="43">
        <v>50</v>
      </c>
      <c r="G218" s="43">
        <v>2.54</v>
      </c>
      <c r="H218" s="43">
        <v>5.56</v>
      </c>
      <c r="I218" s="43">
        <v>16.3</v>
      </c>
      <c r="J218" s="43">
        <v>125</v>
      </c>
      <c r="K218" s="44" t="s">
        <v>127</v>
      </c>
      <c r="L218" s="43">
        <v>4.63</v>
      </c>
    </row>
    <row r="219" spans="1:12" ht="14.4" x14ac:dyDescent="0.3">
      <c r="A219" s="23"/>
      <c r="B219" s="15"/>
      <c r="C219" s="11"/>
      <c r="D219" s="7" t="s">
        <v>22</v>
      </c>
      <c r="E219" s="42" t="s">
        <v>187</v>
      </c>
      <c r="F219" s="43">
        <v>200</v>
      </c>
      <c r="G219" s="43">
        <v>5.59</v>
      </c>
      <c r="H219" s="43">
        <v>6.38</v>
      </c>
      <c r="I219" s="43">
        <v>9.3800000000000008</v>
      </c>
      <c r="J219" s="43">
        <v>117</v>
      </c>
      <c r="K219" s="44" t="s">
        <v>188</v>
      </c>
      <c r="L219" s="43">
        <v>14.9</v>
      </c>
    </row>
    <row r="220" spans="1:12" ht="14.4" x14ac:dyDescent="0.3">
      <c r="A220" s="23"/>
      <c r="B220" s="15"/>
      <c r="C220" s="11"/>
      <c r="D220" s="7" t="s">
        <v>31</v>
      </c>
      <c r="E220" s="42" t="s">
        <v>48</v>
      </c>
      <c r="F220" s="43">
        <v>70</v>
      </c>
      <c r="G220" s="43">
        <v>5.95</v>
      </c>
      <c r="H220" s="43">
        <v>1.1200000000000001</v>
      </c>
      <c r="I220" s="43">
        <v>25.9</v>
      </c>
      <c r="J220" s="43">
        <v>137</v>
      </c>
      <c r="K220" s="44" t="s">
        <v>125</v>
      </c>
      <c r="L220" s="43">
        <v>3.92</v>
      </c>
    </row>
    <row r="221" spans="1:12" ht="14.4" x14ac:dyDescent="0.3">
      <c r="A221" s="23"/>
      <c r="B221" s="15"/>
      <c r="C221" s="11"/>
      <c r="D221" s="7" t="s">
        <v>32</v>
      </c>
      <c r="E221" s="42" t="s">
        <v>164</v>
      </c>
      <c r="F221" s="43">
        <v>30</v>
      </c>
      <c r="G221" s="43"/>
      <c r="H221" s="43"/>
      <c r="I221" s="43">
        <v>0.01</v>
      </c>
      <c r="J221" s="43"/>
      <c r="K221" s="44" t="s">
        <v>124</v>
      </c>
      <c r="L221" s="43">
        <v>1.68</v>
      </c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SUM(F217:F221)</f>
        <v>500</v>
      </c>
      <c r="G222" s="19">
        <f>SUM(G217:G221)</f>
        <v>39</v>
      </c>
      <c r="H222" s="19">
        <f>SUM(H217:H221)</f>
        <v>30.65</v>
      </c>
      <c r="I222" s="19">
        <f>SUM(I217:I221)</f>
        <v>73.08</v>
      </c>
      <c r="J222" s="19">
        <f>SUM(J217:J221)</f>
        <v>723</v>
      </c>
      <c r="K222" s="25"/>
      <c r="L222" s="19">
        <f>SUM(L217:L221)</f>
        <v>78.560000000000016</v>
      </c>
    </row>
    <row r="223" spans="1:12" ht="14.4" x14ac:dyDescent="0.3">
      <c r="A223" s="26">
        <v>3</v>
      </c>
      <c r="B223" s="13">
        <v>5</v>
      </c>
      <c r="C223" s="10" t="s">
        <v>25</v>
      </c>
      <c r="D223" s="7" t="s">
        <v>26</v>
      </c>
      <c r="E223" s="42" t="s">
        <v>105</v>
      </c>
      <c r="F223" s="43">
        <v>80</v>
      </c>
      <c r="G223" s="43">
        <v>0.91</v>
      </c>
      <c r="H223" s="43">
        <v>8.11</v>
      </c>
      <c r="I223" s="43">
        <v>9.23</v>
      </c>
      <c r="J223" s="43">
        <v>114</v>
      </c>
      <c r="K223" s="44" t="s">
        <v>112</v>
      </c>
      <c r="L223" s="43">
        <v>10.58</v>
      </c>
    </row>
    <row r="224" spans="1:12" ht="14.4" x14ac:dyDescent="0.3">
      <c r="A224" s="23"/>
      <c r="B224" s="15"/>
      <c r="C224" s="11"/>
      <c r="D224" s="7" t="s">
        <v>27</v>
      </c>
      <c r="E224" s="42" t="s">
        <v>44</v>
      </c>
      <c r="F224" s="43">
        <v>250</v>
      </c>
      <c r="G224" s="43">
        <v>1.93</v>
      </c>
      <c r="H224" s="43">
        <v>6.34</v>
      </c>
      <c r="I224" s="43">
        <v>10.050000000000001</v>
      </c>
      <c r="J224" s="43">
        <v>104</v>
      </c>
      <c r="K224" s="44" t="s">
        <v>160</v>
      </c>
      <c r="L224" s="43">
        <v>9.16</v>
      </c>
    </row>
    <row r="225" spans="1:12" ht="14.4" x14ac:dyDescent="0.3">
      <c r="A225" s="23"/>
      <c r="B225" s="15"/>
      <c r="C225" s="11"/>
      <c r="D225" s="7" t="s">
        <v>28</v>
      </c>
      <c r="E225" s="42" t="s">
        <v>101</v>
      </c>
      <c r="F225" s="43">
        <v>140</v>
      </c>
      <c r="G225" s="43">
        <v>22.96</v>
      </c>
      <c r="H225" s="43">
        <v>8.9600000000000009</v>
      </c>
      <c r="I225" s="43">
        <v>0.8</v>
      </c>
      <c r="J225" s="43">
        <v>187</v>
      </c>
      <c r="K225" s="44" t="s">
        <v>122</v>
      </c>
      <c r="L225" s="43">
        <v>23.87</v>
      </c>
    </row>
    <row r="226" spans="1:12" ht="14.4" x14ac:dyDescent="0.3">
      <c r="A226" s="23"/>
      <c r="B226" s="15"/>
      <c r="C226" s="11"/>
      <c r="D226" s="7" t="s">
        <v>29</v>
      </c>
      <c r="E226" s="42" t="s">
        <v>66</v>
      </c>
      <c r="F226" s="43">
        <v>150</v>
      </c>
      <c r="G226" s="43">
        <v>2.68</v>
      </c>
      <c r="H226" s="43">
        <v>2.91</v>
      </c>
      <c r="I226" s="43">
        <v>17.809999999999999</v>
      </c>
      <c r="J226" s="43">
        <v>108</v>
      </c>
      <c r="K226" s="44" t="s">
        <v>123</v>
      </c>
      <c r="L226" s="43">
        <v>5.95</v>
      </c>
    </row>
    <row r="227" spans="1:12" ht="14.4" x14ac:dyDescent="0.3">
      <c r="A227" s="23"/>
      <c r="B227" s="15"/>
      <c r="C227" s="11"/>
      <c r="D227" s="7"/>
      <c r="E227" s="42" t="s">
        <v>173</v>
      </c>
      <c r="F227" s="43">
        <v>30</v>
      </c>
      <c r="G227" s="43">
        <v>2.17</v>
      </c>
      <c r="H227" s="43">
        <v>6.97</v>
      </c>
      <c r="I227" s="43">
        <v>8.17</v>
      </c>
      <c r="J227" s="43">
        <v>104</v>
      </c>
      <c r="K227" s="44" t="s">
        <v>118</v>
      </c>
      <c r="L227" s="43">
        <v>2.4300000000000002</v>
      </c>
    </row>
    <row r="228" spans="1:12" ht="14.4" x14ac:dyDescent="0.3">
      <c r="A228" s="23"/>
      <c r="B228" s="15"/>
      <c r="C228" s="11"/>
      <c r="D228" s="7" t="s">
        <v>30</v>
      </c>
      <c r="E228" s="42" t="s">
        <v>189</v>
      </c>
      <c r="F228" s="43">
        <v>200</v>
      </c>
      <c r="G228" s="43">
        <v>0.16</v>
      </c>
      <c r="H228" s="43"/>
      <c r="I228" s="43">
        <v>14.99</v>
      </c>
      <c r="J228" s="43">
        <v>61</v>
      </c>
      <c r="K228" s="44" t="s">
        <v>190</v>
      </c>
      <c r="L228" s="43">
        <v>9.08</v>
      </c>
    </row>
    <row r="229" spans="1:12" ht="14.4" x14ac:dyDescent="0.3">
      <c r="A229" s="23"/>
      <c r="B229" s="15"/>
      <c r="C229" s="11"/>
      <c r="D229" s="7" t="s">
        <v>31</v>
      </c>
      <c r="E229" s="42" t="s">
        <v>48</v>
      </c>
      <c r="F229" s="43">
        <v>35</v>
      </c>
      <c r="G229" s="43">
        <v>2.98</v>
      </c>
      <c r="H229" s="43">
        <v>0.56000000000000005</v>
      </c>
      <c r="I229" s="43">
        <v>12.95</v>
      </c>
      <c r="J229" s="43">
        <v>69</v>
      </c>
      <c r="K229" s="44" t="s">
        <v>117</v>
      </c>
      <c r="L229" s="43">
        <v>1.96</v>
      </c>
    </row>
    <row r="230" spans="1:12" ht="14.4" x14ac:dyDescent="0.3">
      <c r="A230" s="23"/>
      <c r="B230" s="15"/>
      <c r="C230" s="11"/>
      <c r="D230" s="7" t="s">
        <v>32</v>
      </c>
      <c r="E230" s="42" t="s">
        <v>49</v>
      </c>
      <c r="F230" s="43">
        <v>26</v>
      </c>
      <c r="G230" s="43">
        <v>1.72</v>
      </c>
      <c r="H230" s="43">
        <v>0.31</v>
      </c>
      <c r="I230" s="43">
        <v>8.8699999999999992</v>
      </c>
      <c r="J230" s="43">
        <v>45</v>
      </c>
      <c r="K230" s="44" t="s">
        <v>109</v>
      </c>
      <c r="L230" s="43">
        <v>1.46</v>
      </c>
    </row>
    <row r="231" spans="1:12" ht="14.4" x14ac:dyDescent="0.3">
      <c r="A231" s="24"/>
      <c r="B231" s="17"/>
      <c r="C231" s="8"/>
      <c r="D231" s="18" t="s">
        <v>33</v>
      </c>
      <c r="E231" s="9"/>
      <c r="F231" s="19">
        <f>SUM(F223:F230)</f>
        <v>911</v>
      </c>
      <c r="G231" s="19"/>
      <c r="H231" s="19">
        <f>SUM(H223:H230)</f>
        <v>34.160000000000004</v>
      </c>
      <c r="I231" s="19">
        <f>SUM(I223:I230)</f>
        <v>82.87</v>
      </c>
      <c r="J231" s="19">
        <f>SUM(J223:J230)</f>
        <v>792</v>
      </c>
      <c r="K231" s="25"/>
      <c r="L231" s="19">
        <f>SUM(L223:L230)</f>
        <v>64.489999999999995</v>
      </c>
    </row>
    <row r="232" spans="1:12" ht="15" thickBot="1" x14ac:dyDescent="0.3">
      <c r="A232" s="29">
        <f>A217</f>
        <v>3</v>
      </c>
      <c r="B232" s="30">
        <f>B217</f>
        <v>5</v>
      </c>
      <c r="C232" s="53" t="s">
        <v>4</v>
      </c>
      <c r="D232" s="54"/>
      <c r="E232" s="31"/>
      <c r="F232" s="32">
        <f>F222+F231</f>
        <v>1411</v>
      </c>
      <c r="G232" s="32">
        <f>G222+G231</f>
        <v>39</v>
      </c>
      <c r="H232" s="32">
        <f>H222+H231</f>
        <v>64.81</v>
      </c>
      <c r="I232" s="32">
        <f>I222+I231</f>
        <v>155.94999999999999</v>
      </c>
      <c r="J232" s="32">
        <f>J222+J231</f>
        <v>1515</v>
      </c>
      <c r="K232" s="32"/>
      <c r="L232" s="32">
        <f>L222+L231</f>
        <v>143.05000000000001</v>
      </c>
    </row>
    <row r="233" spans="1:12" ht="14.4" x14ac:dyDescent="0.3">
      <c r="A233" s="20">
        <v>4</v>
      </c>
      <c r="B233" s="21">
        <v>1</v>
      </c>
      <c r="C233" s="22" t="s">
        <v>20</v>
      </c>
      <c r="D233" s="5" t="s">
        <v>21</v>
      </c>
      <c r="E233" s="39" t="s">
        <v>59</v>
      </c>
      <c r="F233" s="40">
        <v>250</v>
      </c>
      <c r="G233" s="40">
        <v>6.19</v>
      </c>
      <c r="H233" s="40">
        <v>6.8</v>
      </c>
      <c r="I233" s="40">
        <v>19.940000000000001</v>
      </c>
      <c r="J233" s="40">
        <v>166</v>
      </c>
      <c r="K233" s="41" t="s">
        <v>148</v>
      </c>
      <c r="L233" s="40">
        <v>12.75</v>
      </c>
    </row>
    <row r="234" spans="1:12" ht="14.4" x14ac:dyDescent="0.3">
      <c r="A234" s="23"/>
      <c r="B234" s="15"/>
      <c r="C234" s="11"/>
      <c r="D234" s="7" t="s">
        <v>22</v>
      </c>
      <c r="E234" s="42" t="s">
        <v>52</v>
      </c>
      <c r="F234" s="43">
        <v>200</v>
      </c>
      <c r="G234" s="43">
        <v>7.0000000000000007E-2</v>
      </c>
      <c r="H234" s="43">
        <v>0.01</v>
      </c>
      <c r="I234" s="43">
        <v>15.31</v>
      </c>
      <c r="J234" s="43">
        <v>62</v>
      </c>
      <c r="K234" s="44" t="s">
        <v>147</v>
      </c>
      <c r="L234" s="43">
        <v>4.72</v>
      </c>
    </row>
    <row r="235" spans="1:12" ht="14.4" x14ac:dyDescent="0.3">
      <c r="A235" s="23"/>
      <c r="B235" s="15"/>
      <c r="C235" s="11"/>
      <c r="D235" s="7" t="s">
        <v>32</v>
      </c>
      <c r="E235" s="42" t="s">
        <v>164</v>
      </c>
      <c r="F235" s="43">
        <v>30</v>
      </c>
      <c r="G235" s="43"/>
      <c r="H235" s="43"/>
      <c r="I235" s="43">
        <v>0.01</v>
      </c>
      <c r="J235" s="43"/>
      <c r="K235" s="44" t="s">
        <v>124</v>
      </c>
      <c r="L235" s="43">
        <v>1.68</v>
      </c>
    </row>
    <row r="236" spans="1:12" ht="14.4" x14ac:dyDescent="0.3">
      <c r="A236" s="23"/>
      <c r="B236" s="15"/>
      <c r="C236" s="11"/>
      <c r="D236" s="7" t="s">
        <v>24</v>
      </c>
      <c r="E236" s="42" t="s">
        <v>99</v>
      </c>
      <c r="F236" s="43">
        <v>100</v>
      </c>
      <c r="G236" s="43">
        <v>0.4</v>
      </c>
      <c r="H236" s="43">
        <v>0.4</v>
      </c>
      <c r="I236" s="43">
        <v>10.4</v>
      </c>
      <c r="J236" s="43">
        <v>45</v>
      </c>
      <c r="K236" s="44" t="s">
        <v>110</v>
      </c>
      <c r="L236" s="43">
        <v>34.15</v>
      </c>
    </row>
    <row r="237" spans="1:12" ht="14.4" x14ac:dyDescent="0.3">
      <c r="A237" s="23"/>
      <c r="B237" s="15"/>
      <c r="C237" s="11"/>
      <c r="D237" s="6"/>
      <c r="E237" s="42" t="s">
        <v>103</v>
      </c>
      <c r="F237" s="43">
        <v>40</v>
      </c>
      <c r="G237" s="43">
        <v>1.7</v>
      </c>
      <c r="H237" s="43">
        <v>15.1</v>
      </c>
      <c r="I237" s="43">
        <v>10.26</v>
      </c>
      <c r="J237" s="43">
        <v>184</v>
      </c>
      <c r="K237" s="44" t="s">
        <v>111</v>
      </c>
      <c r="L237" s="43">
        <v>11.49</v>
      </c>
    </row>
    <row r="238" spans="1:12" ht="15.75" customHeight="1" x14ac:dyDescent="0.3">
      <c r="A238" s="24"/>
      <c r="B238" s="17"/>
      <c r="C238" s="8"/>
      <c r="D238" s="18" t="s">
        <v>33</v>
      </c>
      <c r="E238" s="9"/>
      <c r="F238" s="19">
        <f>SUM(F233:F237)</f>
        <v>620</v>
      </c>
      <c r="G238" s="19">
        <f>SUM(G233:G237)</f>
        <v>8.3600000000000012</v>
      </c>
      <c r="H238" s="19">
        <f>SUM(H233:H237)</f>
        <v>22.31</v>
      </c>
      <c r="I238" s="19">
        <f>SUM(I233:I237)</f>
        <v>55.919999999999995</v>
      </c>
      <c r="J238" s="19">
        <f>SUM(J233:J237)</f>
        <v>457</v>
      </c>
      <c r="K238" s="25"/>
      <c r="L238" s="19">
        <f>SUM(L233:L237)</f>
        <v>64.789999999999992</v>
      </c>
    </row>
    <row r="239" spans="1:12" ht="14.4" x14ac:dyDescent="0.3">
      <c r="A239" s="26">
        <v>4</v>
      </c>
      <c r="B239" s="13">
        <v>1</v>
      </c>
      <c r="C239" s="10" t="s">
        <v>25</v>
      </c>
      <c r="D239" s="7" t="s">
        <v>26</v>
      </c>
      <c r="E239" s="42" t="s">
        <v>75</v>
      </c>
      <c r="F239" s="43">
        <v>100</v>
      </c>
      <c r="G239" s="43">
        <v>1.26</v>
      </c>
      <c r="H239" s="43">
        <v>10.14</v>
      </c>
      <c r="I239" s="43">
        <v>8.32</v>
      </c>
      <c r="J239" s="43">
        <v>159</v>
      </c>
      <c r="K239" s="44" t="s">
        <v>120</v>
      </c>
      <c r="L239" s="43">
        <v>21.36</v>
      </c>
    </row>
    <row r="240" spans="1:12" ht="26.4" x14ac:dyDescent="0.3">
      <c r="A240" s="23"/>
      <c r="B240" s="15"/>
      <c r="C240" s="11"/>
      <c r="D240" s="7" t="s">
        <v>27</v>
      </c>
      <c r="E240" s="42" t="s">
        <v>191</v>
      </c>
      <c r="F240" s="43">
        <v>250</v>
      </c>
      <c r="G240" s="43">
        <v>6.22</v>
      </c>
      <c r="H240" s="43">
        <v>8.2100000000000009</v>
      </c>
      <c r="I240" s="43">
        <v>18.39</v>
      </c>
      <c r="J240" s="43">
        <v>171</v>
      </c>
      <c r="K240" s="44" t="s">
        <v>194</v>
      </c>
      <c r="L240" s="43">
        <v>15.08</v>
      </c>
    </row>
    <row r="241" spans="1:12" ht="14.4" x14ac:dyDescent="0.3">
      <c r="A241" s="23"/>
      <c r="B241" s="15"/>
      <c r="C241" s="11"/>
      <c r="D241" s="7" t="s">
        <v>28</v>
      </c>
      <c r="E241" s="42" t="s">
        <v>106</v>
      </c>
      <c r="F241" s="43">
        <v>90</v>
      </c>
      <c r="G241" s="43">
        <v>22.72</v>
      </c>
      <c r="H241" s="43">
        <v>20.04</v>
      </c>
      <c r="I241" s="43">
        <v>0.03</v>
      </c>
      <c r="J241" s="43">
        <v>271</v>
      </c>
      <c r="K241" s="44" t="s">
        <v>114</v>
      </c>
      <c r="L241" s="43">
        <v>81.5</v>
      </c>
    </row>
    <row r="242" spans="1:12" ht="14.4" x14ac:dyDescent="0.3">
      <c r="A242" s="23"/>
      <c r="B242" s="15"/>
      <c r="C242" s="11"/>
      <c r="D242" s="7" t="s">
        <v>29</v>
      </c>
      <c r="E242" s="42" t="s">
        <v>192</v>
      </c>
      <c r="F242" s="43">
        <v>150</v>
      </c>
      <c r="G242" s="43">
        <v>5.83</v>
      </c>
      <c r="H242" s="43">
        <v>5.03</v>
      </c>
      <c r="I242" s="43">
        <v>28.62</v>
      </c>
      <c r="J242" s="43">
        <v>183</v>
      </c>
      <c r="K242" s="44" t="s">
        <v>195</v>
      </c>
      <c r="L242" s="43">
        <v>14.7</v>
      </c>
    </row>
    <row r="243" spans="1:12" ht="14.4" x14ac:dyDescent="0.3">
      <c r="A243" s="23"/>
      <c r="B243" s="15"/>
      <c r="C243" s="11"/>
      <c r="D243" s="7"/>
      <c r="E243" s="42" t="s">
        <v>193</v>
      </c>
      <c r="F243" s="43">
        <v>30</v>
      </c>
      <c r="G243" s="43">
        <v>1.1000000000000001</v>
      </c>
      <c r="H243" s="43">
        <v>3.96</v>
      </c>
      <c r="I243" s="43">
        <v>7.06</v>
      </c>
      <c r="J243" s="43">
        <v>68</v>
      </c>
      <c r="K243" s="44" t="s">
        <v>196</v>
      </c>
      <c r="L243" s="43">
        <v>2.2400000000000002</v>
      </c>
    </row>
    <row r="244" spans="1:12" ht="14.4" x14ac:dyDescent="0.3">
      <c r="A244" s="23"/>
      <c r="B244" s="15"/>
      <c r="C244" s="11"/>
      <c r="D244" s="7" t="s">
        <v>30</v>
      </c>
      <c r="E244" s="42" t="s">
        <v>47</v>
      </c>
      <c r="F244" s="43">
        <v>200</v>
      </c>
      <c r="G244" s="43"/>
      <c r="H244" s="43"/>
      <c r="I244" s="43">
        <v>13.62</v>
      </c>
      <c r="J244" s="43">
        <v>54</v>
      </c>
      <c r="K244" s="44" t="s">
        <v>116</v>
      </c>
      <c r="L244" s="43">
        <v>2.91</v>
      </c>
    </row>
    <row r="245" spans="1:12" ht="14.4" x14ac:dyDescent="0.3">
      <c r="A245" s="23"/>
      <c r="B245" s="15"/>
      <c r="C245" s="11"/>
      <c r="D245" s="7" t="s">
        <v>31</v>
      </c>
      <c r="E245" s="42" t="s">
        <v>48</v>
      </c>
      <c r="F245" s="43">
        <v>35</v>
      </c>
      <c r="G245" s="43">
        <v>2.98</v>
      </c>
      <c r="H245" s="43">
        <v>0.56000000000000005</v>
      </c>
      <c r="I245" s="43">
        <v>12.95</v>
      </c>
      <c r="J245" s="43">
        <v>69</v>
      </c>
      <c r="K245" s="44" t="s">
        <v>117</v>
      </c>
      <c r="L245" s="43">
        <v>1.96</v>
      </c>
    </row>
    <row r="246" spans="1:12" ht="14.4" x14ac:dyDescent="0.3">
      <c r="A246" s="23"/>
      <c r="B246" s="15"/>
      <c r="C246" s="11"/>
      <c r="D246" s="7" t="s">
        <v>32</v>
      </c>
      <c r="E246" s="42" t="s">
        <v>49</v>
      </c>
      <c r="F246" s="43">
        <v>30</v>
      </c>
      <c r="G246" s="43">
        <v>1.98</v>
      </c>
      <c r="H246" s="43">
        <v>0.36</v>
      </c>
      <c r="I246" s="43">
        <v>10.23</v>
      </c>
      <c r="J246" s="43">
        <v>52</v>
      </c>
      <c r="K246" s="44" t="s">
        <v>109</v>
      </c>
      <c r="L246" s="43">
        <v>1.68</v>
      </c>
    </row>
    <row r="247" spans="1:12" ht="14.4" x14ac:dyDescent="0.3">
      <c r="A247" s="24"/>
      <c r="B247" s="17"/>
      <c r="C247" s="8"/>
      <c r="D247" s="18" t="s">
        <v>33</v>
      </c>
      <c r="E247" s="9"/>
      <c r="F247" s="19">
        <f>SUM(F239:F246)</f>
        <v>885</v>
      </c>
      <c r="G247" s="19"/>
      <c r="H247" s="19">
        <f>SUM(H239:H246)</f>
        <v>48.300000000000004</v>
      </c>
      <c r="I247" s="19">
        <f>SUM(I239:I246)</f>
        <v>99.220000000000013</v>
      </c>
      <c r="J247" s="19">
        <f>SUM(J239:J246)</f>
        <v>1027</v>
      </c>
      <c r="K247" s="25"/>
      <c r="L247" s="19">
        <f>SUM(L239:L246)</f>
        <v>141.43</v>
      </c>
    </row>
    <row r="248" spans="1:12" ht="15" thickBot="1" x14ac:dyDescent="0.3">
      <c r="A248" s="29">
        <v>4</v>
      </c>
      <c r="B248" s="30">
        <f>B233</f>
        <v>1</v>
      </c>
      <c r="C248" s="53" t="s">
        <v>4</v>
      </c>
      <c r="D248" s="54"/>
      <c r="E248" s="31"/>
      <c r="F248" s="32">
        <f>F238+F247</f>
        <v>1505</v>
      </c>
      <c r="G248" s="32">
        <f>G238+G247</f>
        <v>8.3600000000000012</v>
      </c>
      <c r="H248" s="32">
        <f>H238+H247</f>
        <v>70.61</v>
      </c>
      <c r="I248" s="32">
        <f>I238+I247</f>
        <v>155.14000000000001</v>
      </c>
      <c r="J248" s="32">
        <f>J238+J247</f>
        <v>1484</v>
      </c>
      <c r="K248" s="32"/>
      <c r="L248" s="32">
        <f>L238+L247</f>
        <v>206.22</v>
      </c>
    </row>
    <row r="249" spans="1:12" ht="14.4" x14ac:dyDescent="0.3">
      <c r="A249" s="20">
        <v>4</v>
      </c>
      <c r="B249" s="21">
        <v>2</v>
      </c>
      <c r="C249" s="22" t="s">
        <v>20</v>
      </c>
      <c r="D249" s="5" t="s">
        <v>21</v>
      </c>
      <c r="E249" s="39" t="s">
        <v>197</v>
      </c>
      <c r="F249" s="40">
        <v>150</v>
      </c>
      <c r="G249" s="40">
        <v>18.88</v>
      </c>
      <c r="H249" s="40">
        <v>6.76</v>
      </c>
      <c r="I249" s="40">
        <v>30.72</v>
      </c>
      <c r="J249" s="40">
        <v>110</v>
      </c>
      <c r="K249" s="41" t="s">
        <v>152</v>
      </c>
      <c r="L249" s="40">
        <v>58.91</v>
      </c>
    </row>
    <row r="250" spans="1:12" ht="14.4" x14ac:dyDescent="0.3">
      <c r="A250" s="23"/>
      <c r="B250" s="15"/>
      <c r="C250" s="11"/>
      <c r="D250" s="6"/>
      <c r="E250" s="42" t="s">
        <v>51</v>
      </c>
      <c r="F250" s="43">
        <v>50</v>
      </c>
      <c r="G250" s="43">
        <v>2.54</v>
      </c>
      <c r="H250" s="43">
        <v>5.56</v>
      </c>
      <c r="I250" s="43">
        <v>16.3</v>
      </c>
      <c r="J250" s="43">
        <v>125</v>
      </c>
      <c r="K250" s="44" t="s">
        <v>127</v>
      </c>
      <c r="L250" s="43">
        <v>7.3</v>
      </c>
    </row>
    <row r="251" spans="1:12" ht="14.4" x14ac:dyDescent="0.3">
      <c r="A251" s="23"/>
      <c r="B251" s="15"/>
      <c r="C251" s="11"/>
      <c r="D251" s="7" t="s">
        <v>22</v>
      </c>
      <c r="E251" s="42" t="s">
        <v>60</v>
      </c>
      <c r="F251" s="43">
        <v>200</v>
      </c>
      <c r="G251" s="43">
        <v>3.32</v>
      </c>
      <c r="H251" s="43">
        <v>3.28</v>
      </c>
      <c r="I251" s="43">
        <v>23.48</v>
      </c>
      <c r="J251" s="43">
        <v>137</v>
      </c>
      <c r="K251" s="44" t="s">
        <v>128</v>
      </c>
      <c r="L251" s="43">
        <v>8.08</v>
      </c>
    </row>
    <row r="252" spans="1:12" ht="14.4" x14ac:dyDescent="0.3">
      <c r="A252" s="23"/>
      <c r="B252" s="15"/>
      <c r="C252" s="11"/>
      <c r="D252" s="7" t="s">
        <v>31</v>
      </c>
      <c r="E252" s="42" t="s">
        <v>48</v>
      </c>
      <c r="F252" s="43">
        <v>70</v>
      </c>
      <c r="G252" s="43">
        <v>5.95</v>
      </c>
      <c r="H252" s="43">
        <v>1.1200000000000001</v>
      </c>
      <c r="I252" s="43">
        <v>25.9</v>
      </c>
      <c r="J252" s="43">
        <v>137</v>
      </c>
      <c r="K252" s="44" t="s">
        <v>125</v>
      </c>
      <c r="L252" s="43">
        <v>3.92</v>
      </c>
    </row>
    <row r="253" spans="1:12" ht="14.4" x14ac:dyDescent="0.3">
      <c r="A253" s="23"/>
      <c r="B253" s="15"/>
      <c r="C253" s="11"/>
      <c r="D253" s="7" t="s">
        <v>32</v>
      </c>
      <c r="E253" s="42" t="s">
        <v>164</v>
      </c>
      <c r="F253" s="43">
        <v>30</v>
      </c>
      <c r="G253" s="43"/>
      <c r="H253" s="43"/>
      <c r="I253" s="43">
        <v>0.01</v>
      </c>
      <c r="J253" s="43"/>
      <c r="K253" s="44" t="s">
        <v>124</v>
      </c>
      <c r="L253" s="43">
        <v>1.68</v>
      </c>
    </row>
    <row r="254" spans="1:12" ht="15.75" customHeight="1" x14ac:dyDescent="0.3">
      <c r="A254" s="24"/>
      <c r="B254" s="17"/>
      <c r="C254" s="8"/>
      <c r="D254" s="18" t="s">
        <v>33</v>
      </c>
      <c r="E254" s="9"/>
      <c r="F254" s="19">
        <f>SUM(F249:F253)</f>
        <v>500</v>
      </c>
      <c r="G254" s="19">
        <f>SUM(G249:G253)</f>
        <v>30.689999999999998</v>
      </c>
      <c r="H254" s="19">
        <f>SUM(H249:H253)</f>
        <v>16.72</v>
      </c>
      <c r="I254" s="19">
        <f>SUM(I249:I253)</f>
        <v>96.410000000000011</v>
      </c>
      <c r="J254" s="19">
        <f>SUM(J249:J253)</f>
        <v>509</v>
      </c>
      <c r="K254" s="25"/>
      <c r="L254" s="19">
        <f>SUM(L249:L253)</f>
        <v>79.89</v>
      </c>
    </row>
    <row r="255" spans="1:12" ht="14.4" x14ac:dyDescent="0.3">
      <c r="A255" s="26">
        <v>4</v>
      </c>
      <c r="B255" s="13">
        <v>2</v>
      </c>
      <c r="C255" s="10" t="s">
        <v>25</v>
      </c>
      <c r="D255" s="7" t="s">
        <v>26</v>
      </c>
      <c r="E255" s="42" t="s">
        <v>168</v>
      </c>
      <c r="F255" s="43">
        <v>80</v>
      </c>
      <c r="G255" s="43">
        <v>2.2400000000000002</v>
      </c>
      <c r="H255" s="43">
        <v>2.68</v>
      </c>
      <c r="I255" s="43">
        <v>5.09</v>
      </c>
      <c r="J255" s="43">
        <v>54</v>
      </c>
      <c r="K255" s="44" t="s">
        <v>130</v>
      </c>
      <c r="L255" s="43">
        <v>15.73</v>
      </c>
    </row>
    <row r="256" spans="1:12" ht="14.4" x14ac:dyDescent="0.3">
      <c r="A256" s="23"/>
      <c r="B256" s="15"/>
      <c r="C256" s="11"/>
      <c r="D256" s="7" t="s">
        <v>27</v>
      </c>
      <c r="E256" s="42" t="s">
        <v>198</v>
      </c>
      <c r="F256" s="43">
        <v>250</v>
      </c>
      <c r="G256" s="43">
        <v>2.89</v>
      </c>
      <c r="H256" s="43">
        <v>5</v>
      </c>
      <c r="I256" s="43">
        <v>13.03</v>
      </c>
      <c r="J256" s="43">
        <v>109</v>
      </c>
      <c r="K256" s="44" t="s">
        <v>145</v>
      </c>
      <c r="L256" s="43">
        <v>7.88</v>
      </c>
    </row>
    <row r="257" spans="1:12" ht="14.4" x14ac:dyDescent="0.3">
      <c r="A257" s="23"/>
      <c r="B257" s="15"/>
      <c r="C257" s="11"/>
      <c r="D257" s="7" t="s">
        <v>28</v>
      </c>
      <c r="E257" s="42" t="s">
        <v>199</v>
      </c>
      <c r="F257" s="43">
        <v>240</v>
      </c>
      <c r="G257" s="43">
        <v>29.89</v>
      </c>
      <c r="H257" s="43">
        <v>29.01</v>
      </c>
      <c r="I257" s="43">
        <v>21.58</v>
      </c>
      <c r="J257" s="43">
        <v>469</v>
      </c>
      <c r="K257" s="44" t="s">
        <v>200</v>
      </c>
      <c r="L257" s="43">
        <v>12.73</v>
      </c>
    </row>
    <row r="258" spans="1:12" ht="14.4" x14ac:dyDescent="0.3">
      <c r="A258" s="23"/>
      <c r="B258" s="15"/>
      <c r="C258" s="11"/>
      <c r="D258" s="7"/>
      <c r="E258" s="42" t="s">
        <v>173</v>
      </c>
      <c r="F258" s="43">
        <v>30</v>
      </c>
      <c r="G258" s="43">
        <v>2.17</v>
      </c>
      <c r="H258" s="43">
        <v>6.97</v>
      </c>
      <c r="I258" s="43">
        <v>8.17</v>
      </c>
      <c r="J258" s="43">
        <v>104</v>
      </c>
      <c r="K258" s="44" t="s">
        <v>118</v>
      </c>
      <c r="L258" s="43">
        <v>2.4</v>
      </c>
    </row>
    <row r="259" spans="1:12" ht="14.4" x14ac:dyDescent="0.3">
      <c r="A259" s="23"/>
      <c r="B259" s="15"/>
      <c r="C259" s="11"/>
      <c r="D259" s="7" t="s">
        <v>30</v>
      </c>
      <c r="E259" s="42" t="s">
        <v>189</v>
      </c>
      <c r="F259" s="43">
        <v>180</v>
      </c>
      <c r="G259" s="43">
        <v>0.14000000000000001</v>
      </c>
      <c r="H259" s="43"/>
      <c r="I259" s="43">
        <v>13.49</v>
      </c>
      <c r="J259" s="43">
        <v>55</v>
      </c>
      <c r="K259" s="44" t="s">
        <v>190</v>
      </c>
      <c r="L259" s="43">
        <v>5.14</v>
      </c>
    </row>
    <row r="260" spans="1:12" ht="14.4" x14ac:dyDescent="0.3">
      <c r="A260" s="23"/>
      <c r="B260" s="15"/>
      <c r="C260" s="11"/>
      <c r="D260" s="7" t="s">
        <v>31</v>
      </c>
      <c r="E260" s="42" t="s">
        <v>48</v>
      </c>
      <c r="F260" s="43">
        <v>35</v>
      </c>
      <c r="G260" s="43">
        <v>2.98</v>
      </c>
      <c r="H260" s="43">
        <v>0.56000000000000005</v>
      </c>
      <c r="I260" s="43">
        <v>12.95</v>
      </c>
      <c r="J260" s="43">
        <v>69</v>
      </c>
      <c r="K260" s="44" t="s">
        <v>117</v>
      </c>
      <c r="L260" s="43">
        <v>1.96</v>
      </c>
    </row>
    <row r="261" spans="1:12" ht="14.4" x14ac:dyDescent="0.3">
      <c r="A261" s="23"/>
      <c r="B261" s="15"/>
      <c r="C261" s="11"/>
      <c r="D261" s="7" t="s">
        <v>32</v>
      </c>
      <c r="E261" s="42" t="s">
        <v>49</v>
      </c>
      <c r="F261" s="43">
        <v>26</v>
      </c>
      <c r="G261" s="43">
        <v>1.72</v>
      </c>
      <c r="H261" s="43">
        <v>0.31</v>
      </c>
      <c r="I261" s="43">
        <v>8.8699999999999992</v>
      </c>
      <c r="J261" s="43">
        <v>45</v>
      </c>
      <c r="K261" s="44" t="s">
        <v>109</v>
      </c>
      <c r="L261" s="43">
        <v>1.46</v>
      </c>
    </row>
    <row r="262" spans="1:12" ht="14.4" x14ac:dyDescent="0.3">
      <c r="A262" s="24"/>
      <c r="B262" s="17"/>
      <c r="C262" s="8"/>
      <c r="D262" s="18" t="s">
        <v>33</v>
      </c>
      <c r="E262" s="9"/>
      <c r="F262" s="19">
        <f>SUM(F255:F261)</f>
        <v>841</v>
      </c>
      <c r="G262" s="19"/>
      <c r="H262" s="19">
        <f>SUM(H255:H261)</f>
        <v>44.53</v>
      </c>
      <c r="I262" s="19">
        <f>SUM(I255:I261)</f>
        <v>83.18</v>
      </c>
      <c r="J262" s="19">
        <f>SUM(J255:J261)</f>
        <v>905</v>
      </c>
      <c r="K262" s="25"/>
      <c r="L262" s="19">
        <f>SUM(L255:L261)</f>
        <v>47.300000000000004</v>
      </c>
    </row>
    <row r="263" spans="1:12" ht="15" thickBot="1" x14ac:dyDescent="0.3">
      <c r="A263" s="29">
        <v>4</v>
      </c>
      <c r="B263" s="30">
        <f>B249</f>
        <v>2</v>
      </c>
      <c r="C263" s="53" t="s">
        <v>4</v>
      </c>
      <c r="D263" s="54"/>
      <c r="E263" s="31"/>
      <c r="F263" s="32">
        <f>F254+F262</f>
        <v>1341</v>
      </c>
      <c r="G263" s="32">
        <f>G254+G262</f>
        <v>30.689999999999998</v>
      </c>
      <c r="H263" s="32">
        <f>H254+H262</f>
        <v>61.25</v>
      </c>
      <c r="I263" s="32">
        <f>I254+I262</f>
        <v>179.59000000000003</v>
      </c>
      <c r="J263" s="32">
        <f>J254+J262</f>
        <v>1414</v>
      </c>
      <c r="K263" s="32"/>
      <c r="L263" s="32">
        <f>L254+L262</f>
        <v>127.19</v>
      </c>
    </row>
    <row r="264" spans="1:12" ht="14.4" x14ac:dyDescent="0.3">
      <c r="A264" s="20">
        <v>4</v>
      </c>
      <c r="B264" s="21">
        <v>3</v>
      </c>
      <c r="C264" s="22" t="s">
        <v>20</v>
      </c>
      <c r="D264" s="5" t="s">
        <v>21</v>
      </c>
      <c r="E264" s="39" t="s">
        <v>201</v>
      </c>
      <c r="F264" s="40">
        <v>205</v>
      </c>
      <c r="G264" s="40">
        <v>6.33</v>
      </c>
      <c r="H264" s="40">
        <v>8.9</v>
      </c>
      <c r="I264" s="40">
        <v>25.49</v>
      </c>
      <c r="J264" s="40">
        <v>207</v>
      </c>
      <c r="K264" s="41" t="s">
        <v>202</v>
      </c>
      <c r="L264" s="40">
        <v>12.26</v>
      </c>
    </row>
    <row r="265" spans="1:12" ht="14.4" x14ac:dyDescent="0.3">
      <c r="A265" s="23"/>
      <c r="B265" s="15"/>
      <c r="C265" s="11"/>
      <c r="D265" s="7" t="s">
        <v>22</v>
      </c>
      <c r="E265" s="42" t="s">
        <v>187</v>
      </c>
      <c r="F265" s="43">
        <v>200</v>
      </c>
      <c r="G265" s="43">
        <v>5.59</v>
      </c>
      <c r="H265" s="43">
        <v>6.38</v>
      </c>
      <c r="I265" s="43">
        <v>9.3800000000000008</v>
      </c>
      <c r="J265" s="43">
        <v>117</v>
      </c>
      <c r="K265" s="44" t="s">
        <v>188</v>
      </c>
      <c r="L265" s="43">
        <v>15.52</v>
      </c>
    </row>
    <row r="266" spans="1:12" ht="14.4" x14ac:dyDescent="0.3">
      <c r="A266" s="23"/>
      <c r="B266" s="15"/>
      <c r="C266" s="11"/>
      <c r="D266" s="7" t="s">
        <v>32</v>
      </c>
      <c r="E266" s="42" t="s">
        <v>164</v>
      </c>
      <c r="F266" s="43">
        <v>30</v>
      </c>
      <c r="G266" s="43"/>
      <c r="H266" s="43"/>
      <c r="I266" s="43">
        <v>0.01</v>
      </c>
      <c r="J266" s="43"/>
      <c r="K266" s="44" t="s">
        <v>124</v>
      </c>
      <c r="L266" s="43">
        <v>1.68</v>
      </c>
    </row>
    <row r="267" spans="1:12" ht="14.4" x14ac:dyDescent="0.3">
      <c r="A267" s="23"/>
      <c r="B267" s="15"/>
      <c r="C267" s="11"/>
      <c r="D267" s="6"/>
      <c r="E267" s="42" t="s">
        <v>178</v>
      </c>
      <c r="F267" s="43">
        <v>45</v>
      </c>
      <c r="G267" s="43">
        <v>6.62</v>
      </c>
      <c r="H267" s="43">
        <v>9.48</v>
      </c>
      <c r="I267" s="43">
        <v>10.06</v>
      </c>
      <c r="J267" s="43">
        <v>172</v>
      </c>
      <c r="K267" s="44" t="s">
        <v>139</v>
      </c>
      <c r="L267" s="43">
        <v>17.78</v>
      </c>
    </row>
    <row r="268" spans="1:12" ht="14.4" x14ac:dyDescent="0.3">
      <c r="A268" s="23"/>
      <c r="B268" s="15"/>
      <c r="C268" s="11"/>
      <c r="D268" s="6"/>
      <c r="E268" s="42" t="s">
        <v>42</v>
      </c>
      <c r="F268" s="43">
        <v>40</v>
      </c>
      <c r="G268" s="43">
        <v>5.08</v>
      </c>
      <c r="H268" s="43">
        <v>4.5999999999999996</v>
      </c>
      <c r="I268" s="43">
        <v>0.28000000000000003</v>
      </c>
      <c r="J268" s="43">
        <v>63</v>
      </c>
      <c r="K268" s="44" t="s">
        <v>138</v>
      </c>
      <c r="L268" s="43">
        <v>8.9499999999999993</v>
      </c>
    </row>
    <row r="269" spans="1:12" ht="14.4" x14ac:dyDescent="0.3">
      <c r="A269" s="24"/>
      <c r="B269" s="17"/>
      <c r="C269" s="8"/>
      <c r="D269" s="18" t="s">
        <v>33</v>
      </c>
      <c r="E269" s="9"/>
      <c r="F269" s="19">
        <f>SUM(F264:F268)</f>
        <v>520</v>
      </c>
      <c r="G269" s="19">
        <f>SUM(G264:G268)</f>
        <v>23.619999999999997</v>
      </c>
      <c r="H269" s="19">
        <f>SUM(H264:H268)</f>
        <v>29.36</v>
      </c>
      <c r="I269" s="19">
        <f>SUM(I264:I268)</f>
        <v>45.22</v>
      </c>
      <c r="J269" s="19">
        <f>SUM(J264:J268)</f>
        <v>559</v>
      </c>
      <c r="K269" s="25"/>
      <c r="L269" s="19">
        <f>SUM(L264:L268)</f>
        <v>56.19</v>
      </c>
    </row>
    <row r="270" spans="1:12" ht="14.4" x14ac:dyDescent="0.3">
      <c r="A270" s="26">
        <v>4</v>
      </c>
      <c r="B270" s="13">
        <v>3</v>
      </c>
      <c r="C270" s="10" t="s">
        <v>25</v>
      </c>
      <c r="D270" s="7" t="s">
        <v>26</v>
      </c>
      <c r="E270" s="42" t="s">
        <v>105</v>
      </c>
      <c r="F270" s="43">
        <v>80</v>
      </c>
      <c r="G270" s="43">
        <v>0.91</v>
      </c>
      <c r="H270" s="43">
        <v>8.11</v>
      </c>
      <c r="I270" s="43">
        <v>9.23</v>
      </c>
      <c r="J270" s="43">
        <v>114</v>
      </c>
      <c r="K270" s="44" t="s">
        <v>112</v>
      </c>
      <c r="L270" s="43">
        <v>10.97</v>
      </c>
    </row>
    <row r="271" spans="1:12" ht="14.4" x14ac:dyDescent="0.3">
      <c r="A271" s="23"/>
      <c r="B271" s="15"/>
      <c r="C271" s="11"/>
      <c r="D271" s="7" t="s">
        <v>27</v>
      </c>
      <c r="E271" s="42" t="s">
        <v>203</v>
      </c>
      <c r="F271" s="43">
        <v>250</v>
      </c>
      <c r="G271" s="43">
        <v>1.9</v>
      </c>
      <c r="H271" s="43">
        <v>6.66</v>
      </c>
      <c r="I271" s="43">
        <v>10.81</v>
      </c>
      <c r="J271" s="43">
        <v>111</v>
      </c>
      <c r="K271" s="44" t="s">
        <v>206</v>
      </c>
      <c r="L271" s="43">
        <v>20.02</v>
      </c>
    </row>
    <row r="272" spans="1:12" ht="14.4" x14ac:dyDescent="0.3">
      <c r="A272" s="23"/>
      <c r="B272" s="15"/>
      <c r="C272" s="11"/>
      <c r="D272" s="7" t="s">
        <v>28</v>
      </c>
      <c r="E272" s="42" t="s">
        <v>204</v>
      </c>
      <c r="F272" s="43">
        <v>90</v>
      </c>
      <c r="G272" s="43">
        <v>9.9</v>
      </c>
      <c r="H272" s="43">
        <v>6.7</v>
      </c>
      <c r="I272" s="43">
        <v>6.4</v>
      </c>
      <c r="J272" s="43">
        <v>131</v>
      </c>
      <c r="K272" s="44" t="s">
        <v>136</v>
      </c>
      <c r="L272" s="43">
        <v>14.95</v>
      </c>
    </row>
    <row r="273" spans="1:12" ht="14.4" x14ac:dyDescent="0.3">
      <c r="A273" s="23"/>
      <c r="B273" s="15"/>
      <c r="C273" s="11"/>
      <c r="D273" s="7" t="s">
        <v>29</v>
      </c>
      <c r="E273" s="42" t="s">
        <v>205</v>
      </c>
      <c r="F273" s="43">
        <v>150</v>
      </c>
      <c r="G273" s="43">
        <v>3.6</v>
      </c>
      <c r="H273" s="43">
        <v>5.1100000000000003</v>
      </c>
      <c r="I273" s="43">
        <v>35.15</v>
      </c>
      <c r="J273" s="43">
        <v>201</v>
      </c>
      <c r="K273" s="44" t="s">
        <v>207</v>
      </c>
      <c r="L273" s="43">
        <v>8.64</v>
      </c>
    </row>
    <row r="274" spans="1:12" ht="14.4" x14ac:dyDescent="0.3">
      <c r="A274" s="23"/>
      <c r="B274" s="15"/>
      <c r="C274" s="11"/>
      <c r="D274" s="7"/>
      <c r="E274" s="42" t="s">
        <v>193</v>
      </c>
      <c r="F274" s="43">
        <v>30</v>
      </c>
      <c r="G274" s="43">
        <v>1.1000000000000001</v>
      </c>
      <c r="H274" s="43">
        <v>3.96</v>
      </c>
      <c r="I274" s="43">
        <v>7.06</v>
      </c>
      <c r="J274" s="43">
        <v>68</v>
      </c>
      <c r="K274" s="44" t="s">
        <v>196</v>
      </c>
      <c r="L274" s="43">
        <v>1.71</v>
      </c>
    </row>
    <row r="275" spans="1:12" ht="14.4" x14ac:dyDescent="0.3">
      <c r="A275" s="23"/>
      <c r="B275" s="15"/>
      <c r="C275" s="11"/>
      <c r="D275" s="7" t="s">
        <v>30</v>
      </c>
      <c r="E275" s="42" t="s">
        <v>72</v>
      </c>
      <c r="F275" s="43">
        <v>200</v>
      </c>
      <c r="G275" s="43">
        <v>0.8</v>
      </c>
      <c r="H275" s="43"/>
      <c r="I275" s="43">
        <v>22.6</v>
      </c>
      <c r="J275" s="43">
        <v>94</v>
      </c>
      <c r="K275" s="44" t="s">
        <v>119</v>
      </c>
      <c r="L275" s="43">
        <v>9.2200000000000006</v>
      </c>
    </row>
    <row r="276" spans="1:12" ht="14.4" x14ac:dyDescent="0.3">
      <c r="A276" s="23"/>
      <c r="B276" s="15"/>
      <c r="C276" s="11"/>
      <c r="D276" s="7" t="s">
        <v>31</v>
      </c>
      <c r="E276" s="42" t="s">
        <v>48</v>
      </c>
      <c r="F276" s="43">
        <v>35</v>
      </c>
      <c r="G276" s="43">
        <v>2.98</v>
      </c>
      <c r="H276" s="43">
        <v>0.56000000000000005</v>
      </c>
      <c r="I276" s="43">
        <v>12.95</v>
      </c>
      <c r="J276" s="43">
        <v>69</v>
      </c>
      <c r="K276" s="44" t="s">
        <v>117</v>
      </c>
      <c r="L276" s="43">
        <v>1.96</v>
      </c>
    </row>
    <row r="277" spans="1:12" ht="14.4" x14ac:dyDescent="0.3">
      <c r="A277" s="23"/>
      <c r="B277" s="15"/>
      <c r="C277" s="11"/>
      <c r="D277" s="7" t="s">
        <v>32</v>
      </c>
      <c r="E277" s="42" t="s">
        <v>49</v>
      </c>
      <c r="F277" s="43">
        <v>26</v>
      </c>
      <c r="G277" s="43">
        <v>1.72</v>
      </c>
      <c r="H277" s="43">
        <v>0.31</v>
      </c>
      <c r="I277" s="43">
        <v>8.8699999999999992</v>
      </c>
      <c r="J277" s="43">
        <v>45</v>
      </c>
      <c r="K277" s="44" t="s">
        <v>109</v>
      </c>
      <c r="L277" s="43">
        <v>1.46</v>
      </c>
    </row>
    <row r="278" spans="1:12" ht="14.4" x14ac:dyDescent="0.3">
      <c r="A278" s="24"/>
      <c r="B278" s="17"/>
      <c r="C278" s="8"/>
      <c r="D278" s="18" t="s">
        <v>33</v>
      </c>
      <c r="E278" s="9"/>
      <c r="F278" s="19">
        <f>SUM(F270:F277)</f>
        <v>861</v>
      </c>
      <c r="G278" s="19"/>
      <c r="H278" s="19">
        <f>SUM(H270:H277)</f>
        <v>31.409999999999997</v>
      </c>
      <c r="I278" s="19">
        <f>SUM(I270:I277)</f>
        <v>113.07000000000001</v>
      </c>
      <c r="J278" s="19">
        <f>SUM(J270:J277)</f>
        <v>833</v>
      </c>
      <c r="K278" s="25"/>
      <c r="L278" s="19">
        <f>SUM(L270:L277)</f>
        <v>68.929999999999993</v>
      </c>
    </row>
    <row r="279" spans="1:12" ht="15" thickBot="1" x14ac:dyDescent="0.3">
      <c r="A279" s="29">
        <v>4</v>
      </c>
      <c r="B279" s="30">
        <f>B264</f>
        <v>3</v>
      </c>
      <c r="C279" s="53" t="s">
        <v>4</v>
      </c>
      <c r="D279" s="54"/>
      <c r="E279" s="31"/>
      <c r="F279" s="32">
        <f>F269+F278</f>
        <v>1381</v>
      </c>
      <c r="G279" s="32">
        <f>G269+G278</f>
        <v>23.619999999999997</v>
      </c>
      <c r="H279" s="32">
        <f>H269+H278</f>
        <v>60.769999999999996</v>
      </c>
      <c r="I279" s="32">
        <f>I269+I278</f>
        <v>158.29000000000002</v>
      </c>
      <c r="J279" s="32">
        <f>J269+J278</f>
        <v>1392</v>
      </c>
      <c r="K279" s="32"/>
      <c r="L279" s="32">
        <f>L269+L278</f>
        <v>125.11999999999999</v>
      </c>
    </row>
    <row r="280" spans="1:12" ht="14.4" x14ac:dyDescent="0.3">
      <c r="A280" s="20">
        <v>4</v>
      </c>
      <c r="B280" s="21">
        <v>4</v>
      </c>
      <c r="C280" s="22" t="s">
        <v>20</v>
      </c>
      <c r="D280" s="5" t="s">
        <v>21</v>
      </c>
      <c r="E280" s="39" t="s">
        <v>68</v>
      </c>
      <c r="F280" s="40">
        <v>180</v>
      </c>
      <c r="G280" s="40">
        <v>8.06</v>
      </c>
      <c r="H280" s="40">
        <v>12.88</v>
      </c>
      <c r="I280" s="40">
        <v>2.1</v>
      </c>
      <c r="J280" s="40">
        <v>156</v>
      </c>
      <c r="K280" s="41" t="s">
        <v>134</v>
      </c>
      <c r="L280" s="40">
        <v>34.03</v>
      </c>
    </row>
    <row r="281" spans="1:12" ht="14.4" x14ac:dyDescent="0.3">
      <c r="A281" s="23"/>
      <c r="B281" s="15"/>
      <c r="C281" s="11"/>
      <c r="D281" s="6"/>
      <c r="E281" s="42" t="s">
        <v>75</v>
      </c>
      <c r="F281" s="43">
        <v>40</v>
      </c>
      <c r="G281" s="43">
        <v>0.5</v>
      </c>
      <c r="H281" s="43">
        <v>4.0599999999999996</v>
      </c>
      <c r="I281" s="43">
        <v>3.33</v>
      </c>
      <c r="J281" s="43">
        <v>64</v>
      </c>
      <c r="K281" s="44" t="s">
        <v>120</v>
      </c>
      <c r="L281" s="43">
        <v>10.17</v>
      </c>
    </row>
    <row r="282" spans="1:12" ht="14.4" x14ac:dyDescent="0.3">
      <c r="A282" s="23"/>
      <c r="B282" s="15"/>
      <c r="C282" s="11"/>
      <c r="D282" s="7" t="s">
        <v>22</v>
      </c>
      <c r="E282" s="42" t="s">
        <v>74</v>
      </c>
      <c r="F282" s="43">
        <v>200</v>
      </c>
      <c r="G282" s="43">
        <v>0.92</v>
      </c>
      <c r="H282" s="43">
        <v>0.99</v>
      </c>
      <c r="I282" s="43">
        <v>10.58</v>
      </c>
      <c r="J282" s="43">
        <v>55</v>
      </c>
      <c r="K282" s="44" t="s">
        <v>153</v>
      </c>
      <c r="L282" s="43">
        <v>7</v>
      </c>
    </row>
    <row r="283" spans="1:12" ht="14.4" x14ac:dyDescent="0.3">
      <c r="A283" s="23"/>
      <c r="B283" s="15"/>
      <c r="C283" s="11"/>
      <c r="D283" s="7" t="s">
        <v>31</v>
      </c>
      <c r="E283" s="42" t="s">
        <v>48</v>
      </c>
      <c r="F283" s="43">
        <v>70</v>
      </c>
      <c r="G283" s="43">
        <v>5.95</v>
      </c>
      <c r="H283" s="43">
        <v>1.1200000000000001</v>
      </c>
      <c r="I283" s="43">
        <v>25.9</v>
      </c>
      <c r="J283" s="43">
        <v>137</v>
      </c>
      <c r="K283" s="44" t="s">
        <v>125</v>
      </c>
      <c r="L283" s="43">
        <v>3.92</v>
      </c>
    </row>
    <row r="284" spans="1:12" ht="14.4" x14ac:dyDescent="0.3">
      <c r="A284" s="23"/>
      <c r="B284" s="15"/>
      <c r="C284" s="11"/>
      <c r="D284" s="7" t="s">
        <v>32</v>
      </c>
      <c r="E284" s="42" t="s">
        <v>49</v>
      </c>
      <c r="F284" s="43">
        <v>30</v>
      </c>
      <c r="G284" s="43">
        <v>1.98</v>
      </c>
      <c r="H284" s="43">
        <v>0.36</v>
      </c>
      <c r="I284" s="43">
        <v>10.23</v>
      </c>
      <c r="J284" s="43">
        <v>52</v>
      </c>
      <c r="K284" s="44" t="s">
        <v>109</v>
      </c>
      <c r="L284" s="43">
        <v>1.68</v>
      </c>
    </row>
    <row r="285" spans="1:12" ht="14.4" x14ac:dyDescent="0.3">
      <c r="A285" s="23"/>
      <c r="B285" s="15"/>
      <c r="C285" s="11"/>
      <c r="D285" s="7" t="s">
        <v>24</v>
      </c>
      <c r="E285" s="42" t="s">
        <v>104</v>
      </c>
      <c r="F285" s="43">
        <v>100</v>
      </c>
      <c r="G285" s="43">
        <v>0.4</v>
      </c>
      <c r="H285" s="43">
        <v>0.3</v>
      </c>
      <c r="I285" s="43">
        <v>9.5</v>
      </c>
      <c r="J285" s="43">
        <v>42</v>
      </c>
      <c r="K285" s="44" t="s">
        <v>110</v>
      </c>
      <c r="L285" s="43">
        <v>30</v>
      </c>
    </row>
    <row r="286" spans="1:12" ht="14.4" x14ac:dyDescent="0.3">
      <c r="A286" s="24"/>
      <c r="B286" s="17"/>
      <c r="C286" s="8"/>
      <c r="D286" s="18" t="s">
        <v>33</v>
      </c>
      <c r="E286" s="9"/>
      <c r="F286" s="19">
        <f>SUM(F280:F285)</f>
        <v>620</v>
      </c>
      <c r="G286" s="19">
        <f>SUM(G280:G285)</f>
        <v>17.809999999999999</v>
      </c>
      <c r="H286" s="19">
        <f>SUM(H280:H285)</f>
        <v>19.71</v>
      </c>
      <c r="I286" s="19">
        <f>SUM(I280:I285)</f>
        <v>61.64</v>
      </c>
      <c r="J286" s="19">
        <f>SUM(J280:J285)</f>
        <v>506</v>
      </c>
      <c r="K286" s="25"/>
      <c r="L286" s="19">
        <f>SUM(L280:L285)</f>
        <v>86.800000000000011</v>
      </c>
    </row>
    <row r="287" spans="1:12" ht="14.4" x14ac:dyDescent="0.3">
      <c r="A287" s="26">
        <v>4</v>
      </c>
      <c r="B287" s="13">
        <v>4</v>
      </c>
      <c r="C287" s="10" t="s">
        <v>25</v>
      </c>
      <c r="D287" s="7" t="s">
        <v>26</v>
      </c>
      <c r="E287" s="42" t="s">
        <v>79</v>
      </c>
      <c r="F287" s="43">
        <v>80</v>
      </c>
      <c r="G287" s="43">
        <v>2.06</v>
      </c>
      <c r="H287" s="43">
        <v>6.06</v>
      </c>
      <c r="I287" s="43">
        <v>11.58</v>
      </c>
      <c r="J287" s="43">
        <v>109</v>
      </c>
      <c r="K287" s="44" t="s">
        <v>144</v>
      </c>
      <c r="L287" s="43">
        <v>8.6300000000000008</v>
      </c>
    </row>
    <row r="288" spans="1:12" ht="14.4" x14ac:dyDescent="0.3">
      <c r="A288" s="23"/>
      <c r="B288" s="15"/>
      <c r="C288" s="11"/>
      <c r="D288" s="7" t="s">
        <v>27</v>
      </c>
      <c r="E288" s="42" t="s">
        <v>208</v>
      </c>
      <c r="F288" s="43">
        <v>250</v>
      </c>
      <c r="G288" s="43">
        <v>5.03</v>
      </c>
      <c r="H288" s="43">
        <v>11.3</v>
      </c>
      <c r="I288" s="43">
        <v>32.380000000000003</v>
      </c>
      <c r="J288" s="43">
        <v>150</v>
      </c>
      <c r="K288" s="44" t="s">
        <v>210</v>
      </c>
      <c r="L288" s="43">
        <v>8.9700000000000006</v>
      </c>
    </row>
    <row r="289" spans="1:12" ht="14.4" x14ac:dyDescent="0.3">
      <c r="A289" s="23"/>
      <c r="B289" s="15"/>
      <c r="C289" s="11"/>
      <c r="D289" s="7" t="s">
        <v>28</v>
      </c>
      <c r="E289" s="42" t="s">
        <v>209</v>
      </c>
      <c r="F289" s="43">
        <v>120</v>
      </c>
      <c r="G289" s="43">
        <v>34.54</v>
      </c>
      <c r="H289" s="43">
        <v>1.62</v>
      </c>
      <c r="I289" s="43">
        <v>5.44</v>
      </c>
      <c r="J289" s="43">
        <v>534</v>
      </c>
      <c r="K289" s="44" t="s">
        <v>211</v>
      </c>
      <c r="L289" s="43">
        <v>57.07</v>
      </c>
    </row>
    <row r="290" spans="1:12" ht="14.4" x14ac:dyDescent="0.3">
      <c r="A290" s="23"/>
      <c r="B290" s="15"/>
      <c r="C290" s="11"/>
      <c r="D290" s="7" t="s">
        <v>29</v>
      </c>
      <c r="E290" s="42" t="s">
        <v>66</v>
      </c>
      <c r="F290" s="43">
        <v>200</v>
      </c>
      <c r="G290" s="43">
        <v>3.57</v>
      </c>
      <c r="H290" s="43">
        <v>3.88</v>
      </c>
      <c r="I290" s="43">
        <v>23.75</v>
      </c>
      <c r="J290" s="43">
        <v>144</v>
      </c>
      <c r="K290" s="44" t="s">
        <v>123</v>
      </c>
      <c r="L290" s="43">
        <v>8.09</v>
      </c>
    </row>
    <row r="291" spans="1:12" ht="14.4" x14ac:dyDescent="0.3">
      <c r="A291" s="23"/>
      <c r="B291" s="15"/>
      <c r="C291" s="11"/>
      <c r="D291" s="7" t="s">
        <v>30</v>
      </c>
      <c r="E291" s="42" t="s">
        <v>47</v>
      </c>
      <c r="F291" s="43">
        <v>200</v>
      </c>
      <c r="G291" s="43"/>
      <c r="H291" s="43"/>
      <c r="I291" s="43">
        <v>13.62</v>
      </c>
      <c r="J291" s="43">
        <v>54</v>
      </c>
      <c r="K291" s="44" t="s">
        <v>116</v>
      </c>
      <c r="L291" s="43">
        <v>3.24</v>
      </c>
    </row>
    <row r="292" spans="1:12" ht="14.4" x14ac:dyDescent="0.3">
      <c r="A292" s="23"/>
      <c r="B292" s="15"/>
      <c r="C292" s="11"/>
      <c r="D292" s="7" t="s">
        <v>31</v>
      </c>
      <c r="E292" s="42" t="s">
        <v>48</v>
      </c>
      <c r="F292" s="43">
        <v>35</v>
      </c>
      <c r="G292" s="43">
        <v>2.98</v>
      </c>
      <c r="H292" s="43">
        <v>0.56000000000000005</v>
      </c>
      <c r="I292" s="43">
        <v>12.95</v>
      </c>
      <c r="J292" s="43">
        <v>69</v>
      </c>
      <c r="K292" s="44" t="s">
        <v>117</v>
      </c>
      <c r="L292" s="43">
        <v>1.96</v>
      </c>
    </row>
    <row r="293" spans="1:12" ht="14.4" x14ac:dyDescent="0.3">
      <c r="A293" s="23"/>
      <c r="B293" s="15"/>
      <c r="C293" s="11"/>
      <c r="D293" s="7" t="s">
        <v>32</v>
      </c>
      <c r="E293" s="42" t="s">
        <v>49</v>
      </c>
      <c r="F293" s="43">
        <v>26</v>
      </c>
      <c r="G293" s="43">
        <v>1.72</v>
      </c>
      <c r="H293" s="43">
        <v>0.31</v>
      </c>
      <c r="I293" s="43">
        <v>8.8699999999999992</v>
      </c>
      <c r="J293" s="43">
        <v>45</v>
      </c>
      <c r="K293" s="44" t="s">
        <v>109</v>
      </c>
      <c r="L293" s="43">
        <v>1.46</v>
      </c>
    </row>
    <row r="294" spans="1:12" ht="14.4" x14ac:dyDescent="0.3">
      <c r="A294" s="24"/>
      <c r="B294" s="17"/>
      <c r="C294" s="8"/>
      <c r="D294" s="18" t="s">
        <v>33</v>
      </c>
      <c r="E294" s="9"/>
      <c r="F294" s="19">
        <f>SUM(F287:F293)</f>
        <v>911</v>
      </c>
      <c r="G294" s="19"/>
      <c r="H294" s="19">
        <f>SUM(H287:H293)</f>
        <v>23.729999999999997</v>
      </c>
      <c r="I294" s="19">
        <f>SUM(I287:I293)</f>
        <v>108.59000000000002</v>
      </c>
      <c r="J294" s="19">
        <f>SUM(J287:J293)</f>
        <v>1105</v>
      </c>
      <c r="K294" s="25"/>
      <c r="L294" s="19">
        <f>SUM(L287:L293)</f>
        <v>89.419999999999987</v>
      </c>
    </row>
    <row r="295" spans="1:12" ht="15" thickBot="1" x14ac:dyDescent="0.3">
      <c r="A295" s="29">
        <v>4</v>
      </c>
      <c r="B295" s="30">
        <f>B280</f>
        <v>4</v>
      </c>
      <c r="C295" s="53" t="s">
        <v>4</v>
      </c>
      <c r="D295" s="54"/>
      <c r="E295" s="31"/>
      <c r="F295" s="32">
        <f>F286+F294</f>
        <v>1531</v>
      </c>
      <c r="G295" s="32">
        <f>G286+G294</f>
        <v>17.809999999999999</v>
      </c>
      <c r="H295" s="32">
        <f>H286+H294</f>
        <v>43.44</v>
      </c>
      <c r="I295" s="32">
        <f>I286+I294</f>
        <v>170.23000000000002</v>
      </c>
      <c r="J295" s="32">
        <f>J286+J294</f>
        <v>1611</v>
      </c>
      <c r="K295" s="32"/>
      <c r="L295" s="32">
        <f>L286+L294</f>
        <v>176.22</v>
      </c>
    </row>
    <row r="296" spans="1:12" ht="14.4" x14ac:dyDescent="0.3">
      <c r="A296" s="20">
        <v>4</v>
      </c>
      <c r="B296" s="21">
        <v>5</v>
      </c>
      <c r="C296" s="22" t="s">
        <v>20</v>
      </c>
      <c r="D296" s="5" t="s">
        <v>21</v>
      </c>
      <c r="E296" s="39" t="s">
        <v>50</v>
      </c>
      <c r="F296" s="40">
        <v>150</v>
      </c>
      <c r="G296" s="40">
        <v>24.92</v>
      </c>
      <c r="H296" s="40">
        <v>17.59</v>
      </c>
      <c r="I296" s="40">
        <v>21.49</v>
      </c>
      <c r="J296" s="40">
        <v>344</v>
      </c>
      <c r="K296" s="41" t="s">
        <v>126</v>
      </c>
      <c r="L296" s="40">
        <v>56.09</v>
      </c>
    </row>
    <row r="297" spans="1:12" ht="14.4" x14ac:dyDescent="0.3">
      <c r="A297" s="23"/>
      <c r="B297" s="15"/>
      <c r="C297" s="11"/>
      <c r="D297" s="6"/>
      <c r="E297" s="42" t="s">
        <v>51</v>
      </c>
      <c r="F297" s="43">
        <v>50</v>
      </c>
      <c r="G297" s="43">
        <v>2.54</v>
      </c>
      <c r="H297" s="43">
        <v>5.56</v>
      </c>
      <c r="I297" s="43">
        <v>16.3</v>
      </c>
      <c r="J297" s="43">
        <v>125</v>
      </c>
      <c r="K297" s="44" t="s">
        <v>127</v>
      </c>
      <c r="L297" s="43">
        <v>5.3</v>
      </c>
    </row>
    <row r="298" spans="1:12" ht="26.4" x14ac:dyDescent="0.3">
      <c r="A298" s="23"/>
      <c r="B298" s="15"/>
      <c r="C298" s="11"/>
      <c r="D298" s="7" t="s">
        <v>22</v>
      </c>
      <c r="E298" s="42" t="s">
        <v>40</v>
      </c>
      <c r="F298" s="43">
        <v>200</v>
      </c>
      <c r="G298" s="43">
        <v>1.4</v>
      </c>
      <c r="H298" s="43">
        <v>1.6</v>
      </c>
      <c r="I298" s="43">
        <v>17.350000000000001</v>
      </c>
      <c r="J298" s="43">
        <v>89</v>
      </c>
      <c r="K298" s="44" t="s">
        <v>108</v>
      </c>
      <c r="L298" s="43">
        <v>5.48</v>
      </c>
    </row>
    <row r="299" spans="1:12" ht="14.4" x14ac:dyDescent="0.3">
      <c r="A299" s="23"/>
      <c r="B299" s="15"/>
      <c r="C299" s="11"/>
      <c r="D299" s="7" t="s">
        <v>32</v>
      </c>
      <c r="E299" s="42" t="s">
        <v>164</v>
      </c>
      <c r="F299" s="43">
        <v>30</v>
      </c>
      <c r="G299" s="43"/>
      <c r="H299" s="43"/>
      <c r="I299" s="43">
        <v>0.01</v>
      </c>
      <c r="J299" s="43"/>
      <c r="K299" s="44" t="s">
        <v>124</v>
      </c>
      <c r="L299" s="43">
        <v>1.68</v>
      </c>
    </row>
    <row r="300" spans="1:12" ht="14.4" x14ac:dyDescent="0.3">
      <c r="A300" s="23"/>
      <c r="B300" s="15"/>
      <c r="C300" s="11"/>
      <c r="D300" s="6"/>
      <c r="E300" s="42" t="s">
        <v>178</v>
      </c>
      <c r="F300" s="43">
        <v>45</v>
      </c>
      <c r="G300" s="43">
        <v>6.62</v>
      </c>
      <c r="H300" s="43">
        <v>9.48</v>
      </c>
      <c r="I300" s="43">
        <v>10.06</v>
      </c>
      <c r="J300" s="43">
        <v>172</v>
      </c>
      <c r="K300" s="44" t="s">
        <v>139</v>
      </c>
      <c r="L300" s="43">
        <v>17.86</v>
      </c>
    </row>
    <row r="301" spans="1:12" ht="14.4" x14ac:dyDescent="0.3">
      <c r="A301" s="23"/>
      <c r="B301" s="15"/>
      <c r="C301" s="11"/>
      <c r="D301" s="7" t="s">
        <v>24</v>
      </c>
      <c r="E301" s="42" t="s">
        <v>94</v>
      </c>
      <c r="F301" s="43">
        <v>100</v>
      </c>
      <c r="G301" s="43">
        <v>0.9</v>
      </c>
      <c r="H301" s="43">
        <v>0.1</v>
      </c>
      <c r="I301" s="43">
        <v>9</v>
      </c>
      <c r="J301" s="43">
        <v>44</v>
      </c>
      <c r="K301" s="44" t="s">
        <v>110</v>
      </c>
      <c r="L301" s="43">
        <v>47.77</v>
      </c>
    </row>
    <row r="302" spans="1:12" ht="14.4" x14ac:dyDescent="0.3">
      <c r="A302" s="24"/>
      <c r="B302" s="17"/>
      <c r="C302" s="8"/>
      <c r="D302" s="18" t="s">
        <v>33</v>
      </c>
      <c r="E302" s="9"/>
      <c r="F302" s="19">
        <f>SUM(F296:F301)</f>
        <v>575</v>
      </c>
      <c r="G302" s="19">
        <f>SUM(G296:G301)</f>
        <v>36.379999999999995</v>
      </c>
      <c r="H302" s="19">
        <f>SUM(H296:H301)</f>
        <v>34.330000000000005</v>
      </c>
      <c r="I302" s="19">
        <f>SUM(I296:I301)</f>
        <v>74.209999999999994</v>
      </c>
      <c r="J302" s="19">
        <f>SUM(J296:J301)</f>
        <v>774</v>
      </c>
      <c r="K302" s="25"/>
      <c r="L302" s="19">
        <f>SUM(L296:L301)</f>
        <v>134.18</v>
      </c>
    </row>
    <row r="303" spans="1:12" ht="14.4" x14ac:dyDescent="0.3">
      <c r="A303" s="26">
        <v>4</v>
      </c>
      <c r="B303" s="13">
        <v>5</v>
      </c>
      <c r="C303" s="10" t="s">
        <v>25</v>
      </c>
      <c r="D303" s="7" t="s">
        <v>26</v>
      </c>
      <c r="E303" s="42" t="s">
        <v>69</v>
      </c>
      <c r="F303" s="43">
        <v>80</v>
      </c>
      <c r="G303" s="43">
        <v>1.94</v>
      </c>
      <c r="H303" s="43">
        <v>6.06</v>
      </c>
      <c r="I303" s="43">
        <v>10.43</v>
      </c>
      <c r="J303" s="43">
        <v>104</v>
      </c>
      <c r="K303" s="44" t="s">
        <v>144</v>
      </c>
      <c r="L303" s="43">
        <v>9.7100000000000009</v>
      </c>
    </row>
    <row r="304" spans="1:12" ht="14.4" x14ac:dyDescent="0.3">
      <c r="A304" s="23"/>
      <c r="B304" s="15"/>
      <c r="C304" s="11"/>
      <c r="D304" s="7" t="s">
        <v>27</v>
      </c>
      <c r="E304" s="42" t="s">
        <v>212</v>
      </c>
      <c r="F304" s="43">
        <v>250</v>
      </c>
      <c r="G304" s="43">
        <v>2.09</v>
      </c>
      <c r="H304" s="43">
        <v>6.33</v>
      </c>
      <c r="I304" s="43">
        <v>10.64</v>
      </c>
      <c r="J304" s="43">
        <v>108</v>
      </c>
      <c r="K304" s="44" t="s">
        <v>214</v>
      </c>
      <c r="L304" s="43">
        <v>18.940000000000001</v>
      </c>
    </row>
    <row r="305" spans="1:12" ht="14.4" x14ac:dyDescent="0.3">
      <c r="A305" s="23"/>
      <c r="B305" s="15"/>
      <c r="C305" s="11"/>
      <c r="D305" s="7" t="s">
        <v>28</v>
      </c>
      <c r="E305" s="42" t="s">
        <v>213</v>
      </c>
      <c r="F305" s="43">
        <v>140</v>
      </c>
      <c r="G305" s="43">
        <v>14.52</v>
      </c>
      <c r="H305" s="43">
        <v>8.0299999999999994</v>
      </c>
      <c r="I305" s="43">
        <v>7.51</v>
      </c>
      <c r="J305" s="43">
        <v>160</v>
      </c>
      <c r="K305" s="44" t="s">
        <v>215</v>
      </c>
      <c r="L305" s="43">
        <v>17.670000000000002</v>
      </c>
    </row>
    <row r="306" spans="1:12" ht="14.4" x14ac:dyDescent="0.3">
      <c r="A306" s="23"/>
      <c r="B306" s="15"/>
      <c r="C306" s="11"/>
      <c r="D306" s="7" t="s">
        <v>29</v>
      </c>
      <c r="E306" s="42" t="s">
        <v>56</v>
      </c>
      <c r="F306" s="43">
        <v>200</v>
      </c>
      <c r="G306" s="43">
        <v>2.13</v>
      </c>
      <c r="H306" s="43">
        <v>4.33</v>
      </c>
      <c r="I306" s="43">
        <v>14.45</v>
      </c>
      <c r="J306" s="43">
        <v>105</v>
      </c>
      <c r="K306" s="44" t="s">
        <v>137</v>
      </c>
      <c r="L306" s="43">
        <v>10.25</v>
      </c>
    </row>
    <row r="307" spans="1:12" ht="14.4" x14ac:dyDescent="0.3">
      <c r="A307" s="23"/>
      <c r="B307" s="15"/>
      <c r="C307" s="11"/>
      <c r="D307" s="7" t="s">
        <v>30</v>
      </c>
      <c r="E307" s="42" t="s">
        <v>57</v>
      </c>
      <c r="F307" s="43">
        <v>200</v>
      </c>
      <c r="G307" s="43"/>
      <c r="H307" s="43"/>
      <c r="I307" s="43">
        <v>8</v>
      </c>
      <c r="J307" s="43">
        <v>30</v>
      </c>
      <c r="K307" s="44" t="s">
        <v>141</v>
      </c>
      <c r="L307" s="43">
        <v>4.0599999999999996</v>
      </c>
    </row>
    <row r="308" spans="1:12" ht="14.4" x14ac:dyDescent="0.3">
      <c r="A308" s="23"/>
      <c r="B308" s="15"/>
      <c r="C308" s="11"/>
      <c r="D308" s="7" t="s">
        <v>31</v>
      </c>
      <c r="E308" s="42" t="s">
        <v>48</v>
      </c>
      <c r="F308" s="43">
        <v>85</v>
      </c>
      <c r="G308" s="43">
        <v>7.24</v>
      </c>
      <c r="H308" s="43">
        <v>1.36</v>
      </c>
      <c r="I308" s="43">
        <v>31.45</v>
      </c>
      <c r="J308" s="43">
        <v>168</v>
      </c>
      <c r="K308" s="44" t="s">
        <v>117</v>
      </c>
      <c r="L308" s="43">
        <v>4.76</v>
      </c>
    </row>
    <row r="309" spans="1:12" ht="14.4" x14ac:dyDescent="0.3">
      <c r="A309" s="23"/>
      <c r="B309" s="15"/>
      <c r="C309" s="11"/>
      <c r="D309" s="7" t="s">
        <v>32</v>
      </c>
      <c r="E309" s="42" t="s">
        <v>49</v>
      </c>
      <c r="F309" s="43">
        <v>26</v>
      </c>
      <c r="G309" s="43">
        <v>1.72</v>
      </c>
      <c r="H309" s="43">
        <v>0.31</v>
      </c>
      <c r="I309" s="43">
        <v>8.8699999999999992</v>
      </c>
      <c r="J309" s="43">
        <v>45</v>
      </c>
      <c r="K309" s="44" t="s">
        <v>109</v>
      </c>
      <c r="L309" s="43">
        <v>1.46</v>
      </c>
    </row>
    <row r="310" spans="1:12" ht="14.4" x14ac:dyDescent="0.3">
      <c r="A310" s="24"/>
      <c r="B310" s="17"/>
      <c r="C310" s="8"/>
      <c r="D310" s="18" t="s">
        <v>33</v>
      </c>
      <c r="E310" s="9"/>
      <c r="F310" s="19">
        <f>SUM(F303:F309)</f>
        <v>981</v>
      </c>
      <c r="G310" s="19"/>
      <c r="H310" s="19">
        <f>SUM(H303:H309)</f>
        <v>26.419999999999998</v>
      </c>
      <c r="I310" s="19">
        <f>SUM(I303:I309)</f>
        <v>91.350000000000009</v>
      </c>
      <c r="J310" s="19">
        <f>SUM(J303:J309)</f>
        <v>720</v>
      </c>
      <c r="K310" s="25"/>
      <c r="L310" s="19">
        <f>SUM(L303:L309)</f>
        <v>66.850000000000009</v>
      </c>
    </row>
    <row r="311" spans="1:12" ht="15" thickBot="1" x14ac:dyDescent="0.3">
      <c r="A311" s="29">
        <v>4</v>
      </c>
      <c r="B311" s="30">
        <f>B296</f>
        <v>5</v>
      </c>
      <c r="C311" s="53" t="s">
        <v>4</v>
      </c>
      <c r="D311" s="54"/>
      <c r="E311" s="31"/>
      <c r="F311" s="32">
        <f>F302+F310</f>
        <v>1556</v>
      </c>
      <c r="G311" s="32">
        <f>G302+G310</f>
        <v>36.379999999999995</v>
      </c>
      <c r="H311" s="32">
        <f>H302+H310</f>
        <v>60.75</v>
      </c>
      <c r="I311" s="32">
        <f>I302+I310</f>
        <v>165.56</v>
      </c>
      <c r="J311" s="32">
        <f>J302+J310</f>
        <v>1494</v>
      </c>
      <c r="K311" s="32"/>
      <c r="L311" s="32">
        <f>L302+L310</f>
        <v>201.03000000000003</v>
      </c>
    </row>
    <row r="312" spans="1:12" ht="13.5" customHeight="1" thickBot="1" x14ac:dyDescent="0.3">
      <c r="A312" s="27"/>
      <c r="B312" s="28"/>
      <c r="C312" s="58" t="s">
        <v>5</v>
      </c>
      <c r="D312" s="59"/>
      <c r="E312" s="60"/>
      <c r="F312" s="34">
        <f>(F20+F36+F51+F65+F80+F93+F108+F124+F138+F155)/(IF(F20=0,0,1)+IF(F36=0,0,1)+IF(F51=0,0,1)+IF(F65=0,0,1)+IF(F80=0,0,1)+IF(F93=0,0,1)+IF(F108=0,0,1)+IF(F124=0,0,1)+IF(F138=0,0,1)+IF(F155=0,0,1))</f>
        <v>1421.8</v>
      </c>
      <c r="G312" s="34">
        <f>(G20+G36+G51+G65+G80+G93+G108+G124+G138+G155)/(IF(G20=0,0,1)+IF(G36=0,0,1)+IF(G51=0,0,1)+IF(G65=0,0,1)+IF(G80=0,0,1)+IF(G93=0,0,1)+IF(G108=0,0,1)+IF(G124=0,0,1)+IF(G138=0,0,1)+IF(G155=0,0,1))</f>
        <v>58.741999999999997</v>
      </c>
      <c r="H312" s="34">
        <f>(H20+H36+H51+H65+H80+H93+H108+H124+H138+H155)/(IF(H20=0,0,1)+IF(H36=0,0,1)+IF(H51=0,0,1)+IF(H65=0,0,1)+IF(H80=0,0,1)+IF(H93=0,0,1)+IF(H108=0,0,1)+IF(H124=0,0,1)+IF(H138=0,0,1)+IF(H155=0,0,1))</f>
        <v>59.787999999999997</v>
      </c>
      <c r="I312" s="34">
        <f>(I20+I36+I51+I65+I80+I93+I108+I124+I138+I155)/(IF(I20=0,0,1)+IF(I36=0,0,1)+IF(I51=0,0,1)+IF(I65=0,0,1)+IF(I80=0,0,1)+IF(I93=0,0,1)+IF(I108=0,0,1)+IF(I124=0,0,1)+IF(I138=0,0,1)+IF(I155=0,0,1))</f>
        <v>167.85300000000001</v>
      </c>
      <c r="J312" s="34">
        <f>(J20+J36+J51+J65+J80+J93+J108+J124+J138+J155)/(IF(J20=0,0,1)+IF(J36=0,0,1)+IF(J51=0,0,1)+IF(J65=0,0,1)+IF(J80=0,0,1)+IF(J93=0,0,1)+IF(J108=0,0,1)+IF(J124=0,0,1)+IF(J138=0,0,1)+IF(J155=0,0,1))</f>
        <v>1434.9</v>
      </c>
      <c r="K312" s="34"/>
      <c r="L312" s="34">
        <f>(L20+L36+L51+L65+L80+L93+L108+L124+L138+L155)/(IF(L20=0,0,1)+IF(L36=0,0,1)+IF(L51=0,0,1)+IF(L65=0,0,1)+IF(L80=0,0,1)+IF(L93=0,0,1)+IF(L108=0,0,1)+IF(L124=0,0,1)+IF(L138=0,0,1)+IF(L155=0,0,1))</f>
        <v>169.07</v>
      </c>
    </row>
  </sheetData>
  <mergeCells count="24">
    <mergeCell ref="C312:E312"/>
    <mergeCell ref="C155:D155"/>
    <mergeCell ref="C93:D93"/>
    <mergeCell ref="C108:D108"/>
    <mergeCell ref="C124:D124"/>
    <mergeCell ref="C138:D138"/>
    <mergeCell ref="C202:D202"/>
    <mergeCell ref="C216:D216"/>
    <mergeCell ref="C232:D232"/>
    <mergeCell ref="C248:D248"/>
    <mergeCell ref="C263:D263"/>
    <mergeCell ref="C279:D279"/>
    <mergeCell ref="C295:D295"/>
    <mergeCell ref="C311:D311"/>
    <mergeCell ref="C170:D170"/>
    <mergeCell ref="C187:D187"/>
    <mergeCell ref="C65:D65"/>
    <mergeCell ref="C80:D80"/>
    <mergeCell ref="C1:E1"/>
    <mergeCell ref="H1:K1"/>
    <mergeCell ref="H2:K2"/>
    <mergeCell ref="C36:D36"/>
    <mergeCell ref="C51:D51"/>
    <mergeCell ref="C20:D20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2024-10-08T10:55:59Z</cp:lastPrinted>
  <dcterms:created xsi:type="dcterms:W3CDTF">2022-05-16T14:23:56Z</dcterms:created>
  <dcterms:modified xsi:type="dcterms:W3CDTF">2024-10-08T11:27:36Z</dcterms:modified>
</cp:coreProperties>
</file>