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19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48" i="1" l="1"/>
  <c r="F236" i="1"/>
  <c r="B295" i="1" l="1"/>
  <c r="L294" i="1"/>
  <c r="J294" i="1"/>
  <c r="I294" i="1"/>
  <c r="H294" i="1"/>
  <c r="F294" i="1"/>
  <c r="L286" i="1"/>
  <c r="J286" i="1"/>
  <c r="I286" i="1"/>
  <c r="H286" i="1"/>
  <c r="G286" i="1"/>
  <c r="G295" i="1" s="1"/>
  <c r="F286" i="1"/>
  <c r="B280" i="1"/>
  <c r="L279" i="1"/>
  <c r="J279" i="1"/>
  <c r="I279" i="1"/>
  <c r="H279" i="1"/>
  <c r="F279" i="1"/>
  <c r="L271" i="1"/>
  <c r="J271" i="1"/>
  <c r="I271" i="1"/>
  <c r="H271" i="1"/>
  <c r="G271" i="1"/>
  <c r="G280" i="1" s="1"/>
  <c r="F271" i="1"/>
  <c r="B264" i="1"/>
  <c r="L263" i="1"/>
  <c r="J263" i="1"/>
  <c r="I263" i="1"/>
  <c r="H263" i="1"/>
  <c r="F263" i="1"/>
  <c r="L255" i="1"/>
  <c r="J255" i="1"/>
  <c r="I255" i="1"/>
  <c r="H255" i="1"/>
  <c r="G255" i="1"/>
  <c r="G264" i="1" s="1"/>
  <c r="F255" i="1"/>
  <c r="B249" i="1"/>
  <c r="L248" i="1"/>
  <c r="J248" i="1"/>
  <c r="I248" i="1"/>
  <c r="H248" i="1"/>
  <c r="L241" i="1"/>
  <c r="J241" i="1"/>
  <c r="I241" i="1"/>
  <c r="H241" i="1"/>
  <c r="G241" i="1"/>
  <c r="G249" i="1" s="1"/>
  <c r="F241" i="1"/>
  <c r="B236" i="1"/>
  <c r="L235" i="1"/>
  <c r="J235" i="1"/>
  <c r="I235" i="1"/>
  <c r="H235" i="1"/>
  <c r="F235" i="1"/>
  <c r="L227" i="1"/>
  <c r="J227" i="1"/>
  <c r="I227" i="1"/>
  <c r="H227" i="1"/>
  <c r="G227" i="1"/>
  <c r="G236" i="1" s="1"/>
  <c r="F227" i="1"/>
  <c r="B222" i="1"/>
  <c r="A222" i="1"/>
  <c r="L221" i="1"/>
  <c r="J221" i="1"/>
  <c r="I221" i="1"/>
  <c r="H221" i="1"/>
  <c r="F221" i="1"/>
  <c r="L213" i="1"/>
  <c r="J213" i="1"/>
  <c r="I213" i="1"/>
  <c r="H213" i="1"/>
  <c r="G213" i="1"/>
  <c r="G222" i="1" s="1"/>
  <c r="F213" i="1"/>
  <c r="B208" i="1"/>
  <c r="A208" i="1"/>
  <c r="L207" i="1"/>
  <c r="J207" i="1"/>
  <c r="I207" i="1"/>
  <c r="H207" i="1"/>
  <c r="G207" i="1"/>
  <c r="F207" i="1"/>
  <c r="L200" i="1"/>
  <c r="J200" i="1"/>
  <c r="I200" i="1"/>
  <c r="H200" i="1"/>
  <c r="G200" i="1"/>
  <c r="F200" i="1"/>
  <c r="B194" i="1"/>
  <c r="A194" i="1"/>
  <c r="L193" i="1"/>
  <c r="J193" i="1"/>
  <c r="I193" i="1"/>
  <c r="H193" i="1"/>
  <c r="G193" i="1"/>
  <c r="F193" i="1"/>
  <c r="L185" i="1"/>
  <c r="J185" i="1"/>
  <c r="I185" i="1"/>
  <c r="H185" i="1"/>
  <c r="G185" i="1"/>
  <c r="F185" i="1"/>
  <c r="B179" i="1"/>
  <c r="A179" i="1"/>
  <c r="L178" i="1"/>
  <c r="J178" i="1"/>
  <c r="I178" i="1"/>
  <c r="H178" i="1"/>
  <c r="G178" i="1"/>
  <c r="F178" i="1"/>
  <c r="L170" i="1"/>
  <c r="J170" i="1"/>
  <c r="I170" i="1"/>
  <c r="H170" i="1"/>
  <c r="G170" i="1"/>
  <c r="F170" i="1"/>
  <c r="B165" i="1"/>
  <c r="A165" i="1"/>
  <c r="L164" i="1"/>
  <c r="J164" i="1"/>
  <c r="I164" i="1"/>
  <c r="H164" i="1"/>
  <c r="G164" i="1"/>
  <c r="F164" i="1"/>
  <c r="L156" i="1"/>
  <c r="J156" i="1"/>
  <c r="I156" i="1"/>
  <c r="H156" i="1"/>
  <c r="G156" i="1"/>
  <c r="F156" i="1"/>
  <c r="I165" i="1" l="1"/>
  <c r="F249" i="1"/>
  <c r="F280" i="1"/>
  <c r="J264" i="1"/>
  <c r="J280" i="1"/>
  <c r="J295" i="1"/>
  <c r="H264" i="1"/>
  <c r="H295" i="1"/>
  <c r="I236" i="1"/>
  <c r="I295" i="1"/>
  <c r="F295" i="1"/>
  <c r="L295" i="1"/>
  <c r="L280" i="1"/>
  <c r="H280" i="1"/>
  <c r="I280" i="1"/>
  <c r="F264" i="1"/>
  <c r="L264" i="1"/>
  <c r="I264" i="1"/>
  <c r="L249" i="1"/>
  <c r="J249" i="1"/>
  <c r="H249" i="1"/>
  <c r="I249" i="1"/>
  <c r="L236" i="1"/>
  <c r="J236" i="1"/>
  <c r="H236" i="1"/>
  <c r="I222" i="1"/>
  <c r="L222" i="1"/>
  <c r="J222" i="1"/>
  <c r="H222" i="1"/>
  <c r="F222" i="1"/>
  <c r="I208" i="1"/>
  <c r="F208" i="1"/>
  <c r="J208" i="1"/>
  <c r="G208" i="1"/>
  <c r="L208" i="1"/>
  <c r="H208" i="1"/>
  <c r="L194" i="1"/>
  <c r="I194" i="1"/>
  <c r="G194" i="1"/>
  <c r="F194" i="1"/>
  <c r="J194" i="1"/>
  <c r="H194" i="1"/>
  <c r="I179" i="1"/>
  <c r="F179" i="1"/>
  <c r="J179" i="1"/>
  <c r="G179" i="1"/>
  <c r="L179" i="1"/>
  <c r="H179" i="1"/>
  <c r="L165" i="1"/>
  <c r="J165" i="1"/>
  <c r="H165" i="1"/>
  <c r="G165" i="1"/>
  <c r="F165" i="1"/>
  <c r="B150" i="1"/>
  <c r="A150" i="1"/>
  <c r="L149" i="1"/>
  <c r="J149" i="1"/>
  <c r="I149" i="1"/>
  <c r="H149" i="1"/>
  <c r="G149" i="1"/>
  <c r="F149" i="1"/>
  <c r="B142" i="1"/>
  <c r="A142" i="1"/>
  <c r="L141" i="1"/>
  <c r="J141" i="1"/>
  <c r="I141" i="1"/>
  <c r="H141" i="1"/>
  <c r="G141" i="1"/>
  <c r="G150" i="1" s="1"/>
  <c r="F141" i="1"/>
  <c r="B135" i="1"/>
  <c r="A135" i="1"/>
  <c r="L134" i="1"/>
  <c r="J134" i="1"/>
  <c r="I134" i="1"/>
  <c r="H134" i="1"/>
  <c r="G134" i="1"/>
  <c r="F134" i="1"/>
  <c r="B128" i="1"/>
  <c r="A128" i="1"/>
  <c r="L127" i="1"/>
  <c r="J127" i="1"/>
  <c r="I127" i="1"/>
  <c r="H127" i="1"/>
  <c r="G127" i="1"/>
  <c r="F127" i="1"/>
  <c r="B121" i="1"/>
  <c r="A121" i="1"/>
  <c r="L120" i="1"/>
  <c r="J120" i="1"/>
  <c r="I120" i="1"/>
  <c r="H120" i="1"/>
  <c r="G120" i="1"/>
  <c r="F120" i="1"/>
  <c r="B113" i="1"/>
  <c r="A113" i="1"/>
  <c r="L112" i="1"/>
  <c r="J112" i="1"/>
  <c r="I112" i="1"/>
  <c r="I121" i="1" s="1"/>
  <c r="H112" i="1"/>
  <c r="G112" i="1"/>
  <c r="G121" i="1" s="1"/>
  <c r="F112" i="1"/>
  <c r="B106" i="1"/>
  <c r="A106" i="1"/>
  <c r="L105" i="1"/>
  <c r="J105" i="1"/>
  <c r="I105" i="1"/>
  <c r="H105" i="1"/>
  <c r="G105" i="1"/>
  <c r="F105" i="1"/>
  <c r="B98" i="1"/>
  <c r="A98" i="1"/>
  <c r="L97" i="1"/>
  <c r="J97" i="1"/>
  <c r="I97" i="1"/>
  <c r="H97" i="1"/>
  <c r="G97" i="1"/>
  <c r="F97" i="1"/>
  <c r="B92" i="1"/>
  <c r="A92" i="1"/>
  <c r="L91" i="1"/>
  <c r="J91" i="1"/>
  <c r="I91" i="1"/>
  <c r="H91" i="1"/>
  <c r="G91" i="1"/>
  <c r="F91" i="1"/>
  <c r="B85" i="1"/>
  <c r="A85" i="1"/>
  <c r="L84" i="1"/>
  <c r="J84" i="1"/>
  <c r="I84" i="1"/>
  <c r="I92" i="1" s="1"/>
  <c r="H84" i="1"/>
  <c r="H92" i="1" s="1"/>
  <c r="G84" i="1"/>
  <c r="F84" i="1"/>
  <c r="B79" i="1"/>
  <c r="A79" i="1"/>
  <c r="L78" i="1"/>
  <c r="J78" i="1"/>
  <c r="I78" i="1"/>
  <c r="H78" i="1"/>
  <c r="G78" i="1"/>
  <c r="F78" i="1"/>
  <c r="B71" i="1"/>
  <c r="A71" i="1"/>
  <c r="L70" i="1"/>
  <c r="J70" i="1"/>
  <c r="I70" i="1"/>
  <c r="I79" i="1" s="1"/>
  <c r="H70" i="1"/>
  <c r="G70" i="1"/>
  <c r="F70" i="1"/>
  <c r="F79" i="1" s="1"/>
  <c r="B65" i="1"/>
  <c r="A65" i="1"/>
  <c r="L64" i="1"/>
  <c r="J64" i="1"/>
  <c r="I64" i="1"/>
  <c r="H64" i="1"/>
  <c r="G64" i="1"/>
  <c r="F64" i="1"/>
  <c r="B57" i="1"/>
  <c r="A57" i="1"/>
  <c r="L56" i="1"/>
  <c r="J56" i="1"/>
  <c r="I56" i="1"/>
  <c r="H56" i="1"/>
  <c r="G56" i="1"/>
  <c r="F56" i="1"/>
  <c r="B50" i="1"/>
  <c r="A50" i="1"/>
  <c r="L49" i="1"/>
  <c r="J49" i="1"/>
  <c r="I49" i="1"/>
  <c r="H49" i="1"/>
  <c r="G49" i="1"/>
  <c r="F49" i="1"/>
  <c r="B42" i="1"/>
  <c r="A42" i="1"/>
  <c r="L41" i="1"/>
  <c r="J41" i="1"/>
  <c r="I41" i="1"/>
  <c r="H41" i="1"/>
  <c r="G41" i="1"/>
  <c r="G50" i="1" s="1"/>
  <c r="F41" i="1"/>
  <c r="B35" i="1"/>
  <c r="A35" i="1"/>
  <c r="L34" i="1"/>
  <c r="J34" i="1"/>
  <c r="I34" i="1"/>
  <c r="H34" i="1"/>
  <c r="G34" i="1"/>
  <c r="F34" i="1"/>
  <c r="B26" i="1"/>
  <c r="A26" i="1"/>
  <c r="L25" i="1"/>
  <c r="J25" i="1"/>
  <c r="I25" i="1"/>
  <c r="H25" i="1"/>
  <c r="H35" i="1" s="1"/>
  <c r="G25" i="1"/>
  <c r="F25" i="1"/>
  <c r="B20" i="1"/>
  <c r="A20" i="1"/>
  <c r="L19" i="1"/>
  <c r="J19" i="1"/>
  <c r="I19" i="1"/>
  <c r="H19" i="1"/>
  <c r="G19" i="1"/>
  <c r="F19" i="1"/>
  <c r="B12" i="1"/>
  <c r="A12" i="1"/>
  <c r="L11" i="1"/>
  <c r="J11" i="1"/>
  <c r="J20" i="1" s="1"/>
  <c r="I11" i="1"/>
  <c r="H11" i="1"/>
  <c r="G11" i="1"/>
  <c r="F11" i="1"/>
  <c r="J65" i="1" l="1"/>
  <c r="F65" i="1"/>
  <c r="J92" i="1"/>
  <c r="G79" i="1"/>
  <c r="G106" i="1"/>
  <c r="J135" i="1"/>
  <c r="F121" i="1"/>
  <c r="G135" i="1"/>
  <c r="I65" i="1"/>
  <c r="J150" i="1"/>
  <c r="H135" i="1"/>
  <c r="F20" i="1"/>
  <c r="J50" i="1"/>
  <c r="F106" i="1"/>
  <c r="F35" i="1"/>
  <c r="H121" i="1"/>
  <c r="I150" i="1"/>
  <c r="J106" i="1"/>
  <c r="L20" i="1"/>
  <c r="L35" i="1"/>
  <c r="L65" i="1"/>
  <c r="L79" i="1"/>
  <c r="L92" i="1"/>
  <c r="L106" i="1"/>
  <c r="L135" i="1"/>
  <c r="L121" i="1"/>
  <c r="L150" i="1"/>
  <c r="L50" i="1"/>
  <c r="F150" i="1"/>
  <c r="H150" i="1"/>
  <c r="I135" i="1"/>
  <c r="F135" i="1"/>
  <c r="J121" i="1"/>
  <c r="I106" i="1"/>
  <c r="H106" i="1"/>
  <c r="G92" i="1"/>
  <c r="F92" i="1"/>
  <c r="H79" i="1"/>
  <c r="J79" i="1"/>
  <c r="H65" i="1"/>
  <c r="G65" i="1"/>
  <c r="I50" i="1"/>
  <c r="H50" i="1"/>
  <c r="F50" i="1"/>
  <c r="G35" i="1"/>
  <c r="I35" i="1"/>
  <c r="J35" i="1"/>
  <c r="I20" i="1"/>
  <c r="G20" i="1"/>
  <c r="H20" i="1"/>
  <c r="F296" i="1" l="1"/>
  <c r="I296" i="1"/>
  <c r="J296" i="1"/>
  <c r="L296" i="1"/>
  <c r="H296" i="1"/>
  <c r="G296" i="1"/>
</calcChain>
</file>

<file path=xl/sharedStrings.xml><?xml version="1.0" encoding="utf-8"?>
<sst xmlns="http://schemas.openxmlformats.org/spreadsheetml/2006/main" count="799" uniqueCount="202">
  <si>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</si>
  <si>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</si>
  <si>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</si>
  <si>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</si>
  <si>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</si>
  <si>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</si>
  <si>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</si>
  <si>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</si>
  <si>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</si>
  <si>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</si>
  <si>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</si>
  <si>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</si>
  <si>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</si>
  <si>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</si>
  <si>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</si>
  <si>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</si>
  <si>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</si>
  <si>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</si>
  <si>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</si>
  <si>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</si>
  <si>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</si>
  <si>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</si>
  <si>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</si>
  <si>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</si>
  <si>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</si>
  <si>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</si>
  <si>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</si>
  <si>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</si>
  <si>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</si>
  <si>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</si>
  <si>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</si>
  <si>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</si>
  <si>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</si>
  <si>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</si>
  <si>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</si>
  <si>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</si>
  <si>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Каша гречнева вязкая на молоке</t>
  </si>
  <si>
    <t>Кофейный напиток с молоком (2-й вариант)</t>
  </si>
  <si>
    <t>Яйца вареные</t>
  </si>
  <si>
    <t>Горошек зеленый консервированый</t>
  </si>
  <si>
    <t>Свекольник</t>
  </si>
  <si>
    <t>Котлеты, биточки, шницели</t>
  </si>
  <si>
    <t>Рагу из овощей</t>
  </si>
  <si>
    <t>Компот из смеси сухофруктов</t>
  </si>
  <si>
    <t>Запеканка из творога</t>
  </si>
  <si>
    <t>Чай с лимоном</t>
  </si>
  <si>
    <t>Икра кабочковая</t>
  </si>
  <si>
    <t>Суп картофельный с бобовыми</t>
  </si>
  <si>
    <t>Рыба припущенная в молоке</t>
  </si>
  <si>
    <t>Пюре картофельное</t>
  </si>
  <si>
    <t>Кисель из концентрата</t>
  </si>
  <si>
    <t>Фрикадельки мясные для супов, бульонов</t>
  </si>
  <si>
    <t>Суп молочный с макаронными изделиями</t>
  </si>
  <si>
    <t>Какао с молоком (1-й вариант)</t>
  </si>
  <si>
    <t>Бутерброд с маслом (1-й вариант)</t>
  </si>
  <si>
    <t>Кукуруза  консервированная</t>
  </si>
  <si>
    <t>Россольник ленинградский</t>
  </si>
  <si>
    <t>Макаронные изделия отварные</t>
  </si>
  <si>
    <t>Напиток с витаминами "Витошка"</t>
  </si>
  <si>
    <t>Омлет натуральный</t>
  </si>
  <si>
    <t>Икра морковная</t>
  </si>
  <si>
    <t>Сок</t>
  </si>
  <si>
    <t>Пудинг из творога паравой</t>
  </si>
  <si>
    <t>Чай с молоком (1-й вариант)</t>
  </si>
  <si>
    <t>Кукуруза консервированная</t>
  </si>
  <si>
    <t>Картофельное пюре с морковью</t>
  </si>
  <si>
    <t>Икра свекольная</t>
  </si>
  <si>
    <t>Суп пюре из разных овощей</t>
  </si>
  <si>
    <t>Жаркое по домашнему</t>
  </si>
  <si>
    <t>Лапшевник с творогом</t>
  </si>
  <si>
    <t>Горошек зеленый консервированный</t>
  </si>
  <si>
    <t>Суп картофельный с рыбой</t>
  </si>
  <si>
    <t>Бифштекс рубленый паравой</t>
  </si>
  <si>
    <t>Каша манная молочная жидкая</t>
  </si>
  <si>
    <t>Бутерброд с сыром (1-й вариант)</t>
  </si>
  <si>
    <t>Яйцо вареное</t>
  </si>
  <si>
    <t>Борщ из свежей капусты с картофелем и консервированным мясом</t>
  </si>
  <si>
    <t>Чай с сахором</t>
  </si>
  <si>
    <t>Суп-лапша домашняя</t>
  </si>
  <si>
    <t>Рагу из птицы</t>
  </si>
  <si>
    <t>Рыба (филе) отварная</t>
  </si>
  <si>
    <t>Каша 'Дружба'</t>
  </si>
  <si>
    <t>Бутерброды с маслом (1-й вариант)</t>
  </si>
  <si>
    <t>Икра кабачковая</t>
  </si>
  <si>
    <t>Бифштекс рубленый паровой</t>
  </si>
  <si>
    <t>И102</t>
  </si>
  <si>
    <t>И287</t>
  </si>
  <si>
    <t>И386</t>
  </si>
  <si>
    <t>И089</t>
  </si>
  <si>
    <t>И379</t>
  </si>
  <si>
    <t>И002</t>
  </si>
  <si>
    <t>И045</t>
  </si>
  <si>
    <t>И177</t>
  </si>
  <si>
    <t>И092</t>
  </si>
  <si>
    <t>И283</t>
  </si>
  <si>
    <t>И38</t>
  </si>
  <si>
    <t>И387</t>
  </si>
  <si>
    <t>И001</t>
  </si>
  <si>
    <t>И068</t>
  </si>
  <si>
    <t>И163</t>
  </si>
  <si>
    <t>И227</t>
  </si>
  <si>
    <t>И322</t>
  </si>
  <si>
    <t>И385</t>
  </si>
  <si>
    <t>И141</t>
  </si>
  <si>
    <t>И269</t>
  </si>
  <si>
    <t>И295</t>
  </si>
  <si>
    <t>231</t>
  </si>
  <si>
    <t>И056</t>
  </si>
  <si>
    <t>И214</t>
  </si>
  <si>
    <t>И300</t>
  </si>
  <si>
    <t>И132</t>
  </si>
  <si>
    <t>И067</t>
  </si>
  <si>
    <t>И161</t>
  </si>
  <si>
    <t>И241</t>
  </si>
  <si>
    <t>И139</t>
  </si>
  <si>
    <t>И376</t>
  </si>
  <si>
    <t>И107</t>
  </si>
  <si>
    <t>И274</t>
  </si>
  <si>
    <t>И050</t>
  </si>
  <si>
    <t>И149</t>
  </si>
  <si>
    <t>И233</t>
  </si>
  <si>
    <t>И059</t>
  </si>
  <si>
    <t>И181</t>
  </si>
  <si>
    <t>И294</t>
  </si>
  <si>
    <t>И053</t>
  </si>
  <si>
    <t>И066</t>
  </si>
  <si>
    <t>И171</t>
  </si>
  <si>
    <t>И242</t>
  </si>
  <si>
    <t>И151</t>
  </si>
  <si>
    <t>И296</t>
  </si>
  <si>
    <t>И042</t>
  </si>
  <si>
    <t>И176</t>
  </si>
  <si>
    <t>И074</t>
  </si>
  <si>
    <t>И165</t>
  </si>
  <si>
    <t>И043</t>
  </si>
  <si>
    <t>И189</t>
  </si>
  <si>
    <t>И104</t>
  </si>
  <si>
    <t>Запеканка рисовая с творогом</t>
  </si>
  <si>
    <t>И144</t>
  </si>
  <si>
    <t>Горошек  зеленый консервированый</t>
  </si>
  <si>
    <t>Суп из овощей</t>
  </si>
  <si>
    <t>Рыба, запеченная в омлете</t>
  </si>
  <si>
    <t>Картофель отварной</t>
  </si>
  <si>
    <t>И044</t>
  </si>
  <si>
    <t>И166</t>
  </si>
  <si>
    <t>И239</t>
  </si>
  <si>
    <t>Бутерброды с сыром (1-й вариант)</t>
  </si>
  <si>
    <t>Компот из кураги</t>
  </si>
  <si>
    <t>И180</t>
  </si>
  <si>
    <t>И280</t>
  </si>
  <si>
    <t>Омлет с сыром</t>
  </si>
  <si>
    <t>И138</t>
  </si>
  <si>
    <t>Суп картофельный с клецками на куринном
бульоне</t>
  </si>
  <si>
    <t>И046</t>
  </si>
  <si>
    <t>Молоко кипяченое</t>
  </si>
  <si>
    <t>И288</t>
  </si>
  <si>
    <t>Компот из яблок свежих</t>
  </si>
  <si>
    <t>И282</t>
  </si>
  <si>
    <t>Суп картофельный с крупой и рыбными
консервами</t>
  </si>
  <si>
    <t>Каша гречневая рассыпчатая</t>
  </si>
  <si>
    <t>И071</t>
  </si>
  <si>
    <t>И219</t>
  </si>
  <si>
    <t>Пудинг из творога паровой</t>
  </si>
  <si>
    <t>Суп-пюре из разных овощей</t>
  </si>
  <si>
    <t>Картофельная запеканка с мясом</t>
  </si>
  <si>
    <t>И185</t>
  </si>
  <si>
    <t>Каша овсяная из "Геркулеса" жидкая</t>
  </si>
  <si>
    <t>И109</t>
  </si>
  <si>
    <t>Рис отварной</t>
  </si>
  <si>
    <t>И224</t>
  </si>
  <si>
    <t>Рассольник домашний</t>
  </si>
  <si>
    <t>Курица в соусе с томатом</t>
  </si>
  <si>
    <t>И041</t>
  </si>
  <si>
    <t>И210</t>
  </si>
  <si>
    <t>Рыба, тушенная в томате с овощами</t>
  </si>
  <si>
    <t>И172</t>
  </si>
  <si>
    <t>Директор</t>
  </si>
  <si>
    <t>Янченко О.А.</t>
  </si>
  <si>
    <t xml:space="preserve"> </t>
  </si>
  <si>
    <t>И321</t>
  </si>
  <si>
    <t>Бестроганов из отварной свинины</t>
  </si>
  <si>
    <t>Гуляш из свинины</t>
  </si>
  <si>
    <t>Котлета рыбная любительская</t>
  </si>
  <si>
    <t>Суп молочный с крупой</t>
  </si>
  <si>
    <t>Суп картофельный с макаронными изделиями</t>
  </si>
  <si>
    <t>И055</t>
  </si>
  <si>
    <t>И047</t>
  </si>
  <si>
    <t>Котлеты, биточки, шницели припущенные</t>
  </si>
  <si>
    <t>И209</t>
  </si>
  <si>
    <t>Капуста тушеная</t>
  </si>
  <si>
    <t>И235</t>
  </si>
  <si>
    <t>Суп крестьянский с крупой</t>
  </si>
  <si>
    <t>И054</t>
  </si>
  <si>
    <t>Щи из свежей капусты с катофелем и тушеным консервированным мясом</t>
  </si>
  <si>
    <t>Рассольник ленинградский с тушеным консервированным мясом</t>
  </si>
  <si>
    <t>Рыба, тушенная в сметанном соусе</t>
  </si>
  <si>
    <t>Фрукт</t>
  </si>
  <si>
    <t>хлеб черн.</t>
  </si>
  <si>
    <t>хлеб ржаной</t>
  </si>
  <si>
    <t>хлеб бел.</t>
  </si>
  <si>
    <t>хлеб пшеничный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</si>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</sst>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0" fillId="0" borderId="2" xfId="0" applyBorder="1" applyAlignment="1">
      <alignment vertical="top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6"/>
  <sheetViews>
    <sheetView tabSelected="1" zoomScale="115" zoomScaleNormal="115" workbookViewId="0">
      <pane xSplit="4" ySplit="5" topLeftCell="E294" activePane="bottomRight" state="frozen"/>
      <selection pane="topRight" activeCell="E1" sqref="E1"/>
      <selection pane="bottomLeft" activeCell="A6" sqref="A6"/>
      <selection pane="bottomRight" activeCell="F282" sqref="F28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9" style="2" customWidth="1"/>
    <col min="6" max="6" width="9.33203125" style="2" customWidth="1"/>
    <col min="7" max="7" width="10" style="2" customWidth="1"/>
    <col min="8" max="9" width="7.5546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/>
      <c r="D1" s="60"/>
      <c r="E1" s="60"/>
      <c r="F1" s="12" t="s">
        <v>16</v>
      </c>
      <c r="G1" s="2" t="s">
        <v>17</v>
      </c>
      <c r="H1" s="61" t="s">
        <v>176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177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33</v>
      </c>
      <c r="I4" s="47" t="s">
        <v>34</v>
      </c>
      <c r="J4" s="47" t="s">
        <v>35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36</v>
      </c>
      <c r="F6" s="40">
        <v>200</v>
      </c>
      <c r="G6" s="40">
        <v>7.75</v>
      </c>
      <c r="H6" s="40">
        <v>8.01</v>
      </c>
      <c r="I6" s="40">
        <v>34.270000000000003</v>
      </c>
      <c r="J6" s="40">
        <v>240</v>
      </c>
      <c r="K6" s="41" t="s">
        <v>136</v>
      </c>
      <c r="L6" s="40">
        <v>18.690000000000001</v>
      </c>
    </row>
    <row r="7" spans="1:12" ht="26.4" x14ac:dyDescent="0.3">
      <c r="A7" s="23"/>
      <c r="B7" s="15"/>
      <c r="C7" s="11"/>
      <c r="D7" s="7" t="s">
        <v>22</v>
      </c>
      <c r="E7" s="42" t="s">
        <v>37</v>
      </c>
      <c r="F7" s="43">
        <v>200</v>
      </c>
      <c r="G7" s="43">
        <v>1.4</v>
      </c>
      <c r="H7" s="43">
        <v>1.6</v>
      </c>
      <c r="I7" s="43">
        <v>17.350000000000001</v>
      </c>
      <c r="J7" s="43">
        <v>89</v>
      </c>
      <c r="K7" s="44" t="s">
        <v>86</v>
      </c>
      <c r="L7" s="43">
        <v>6.85</v>
      </c>
    </row>
    <row r="8" spans="1:12" ht="14.4" x14ac:dyDescent="0.3">
      <c r="A8" s="23"/>
      <c r="B8" s="15"/>
      <c r="C8" s="11"/>
      <c r="D8" s="52" t="s">
        <v>197</v>
      </c>
      <c r="E8" s="42" t="s">
        <v>198</v>
      </c>
      <c r="F8" s="43">
        <v>30</v>
      </c>
      <c r="G8" s="43">
        <v>1.98</v>
      </c>
      <c r="H8" s="43">
        <v>0.36</v>
      </c>
      <c r="I8" s="43">
        <v>10.23</v>
      </c>
      <c r="J8" s="43">
        <v>52</v>
      </c>
      <c r="K8" s="44" t="s">
        <v>87</v>
      </c>
      <c r="L8" s="43">
        <v>2.73</v>
      </c>
    </row>
    <row r="9" spans="1:12" ht="14.4" x14ac:dyDescent="0.3">
      <c r="A9" s="23"/>
      <c r="B9" s="15"/>
      <c r="C9" s="11"/>
      <c r="D9" s="6"/>
      <c r="E9" s="42" t="s">
        <v>146</v>
      </c>
      <c r="F9" s="43">
        <v>45</v>
      </c>
      <c r="G9" s="43">
        <v>6.62</v>
      </c>
      <c r="H9" s="43">
        <v>9.48</v>
      </c>
      <c r="I9" s="43">
        <v>10.06</v>
      </c>
      <c r="J9" s="43">
        <v>172</v>
      </c>
      <c r="K9" s="44" t="s">
        <v>115</v>
      </c>
      <c r="L9" s="43">
        <v>26.27</v>
      </c>
    </row>
    <row r="10" spans="1:12" ht="14.4" x14ac:dyDescent="0.3">
      <c r="A10" s="23"/>
      <c r="B10" s="15"/>
      <c r="C10" s="11"/>
      <c r="D10" s="6"/>
      <c r="E10" s="42" t="s">
        <v>38</v>
      </c>
      <c r="F10" s="43">
        <v>40</v>
      </c>
      <c r="G10" s="43">
        <v>5.08</v>
      </c>
      <c r="H10" s="43">
        <v>4.5999999999999996</v>
      </c>
      <c r="I10" s="43">
        <v>0.28000000000000003</v>
      </c>
      <c r="J10" s="43">
        <v>63</v>
      </c>
      <c r="K10" s="44" t="s">
        <v>114</v>
      </c>
      <c r="L10" s="43">
        <v>13.75</v>
      </c>
    </row>
    <row r="11" spans="1:12" ht="14.4" x14ac:dyDescent="0.3">
      <c r="A11" s="24"/>
      <c r="B11" s="17"/>
      <c r="C11" s="8"/>
      <c r="D11" s="18" t="s">
        <v>30</v>
      </c>
      <c r="E11" s="9"/>
      <c r="F11" s="19">
        <f>SUM(F6:F10)</f>
        <v>515</v>
      </c>
      <c r="G11" s="19">
        <f>SUM(G6:G10)</f>
        <v>22.83</v>
      </c>
      <c r="H11" s="19">
        <f>SUM(H6:H10)</f>
        <v>24.049999999999997</v>
      </c>
      <c r="I11" s="19">
        <f>SUM(I6:I10)</f>
        <v>72.190000000000012</v>
      </c>
      <c r="J11" s="19">
        <f>SUM(J6:J10)</f>
        <v>616</v>
      </c>
      <c r="K11" s="25"/>
      <c r="L11" s="19">
        <f>SUM(L6:L10)</f>
        <v>68.289999999999992</v>
      </c>
    </row>
    <row r="12" spans="1:12" ht="14.4" x14ac:dyDescent="0.3">
      <c r="A12" s="26">
        <f>A6</f>
        <v>1</v>
      </c>
      <c r="B12" s="13">
        <f>B6</f>
        <v>1</v>
      </c>
      <c r="C12" s="10" t="s">
        <v>24</v>
      </c>
      <c r="D12" s="7" t="s">
        <v>25</v>
      </c>
      <c r="E12" s="42" t="s">
        <v>39</v>
      </c>
      <c r="F12" s="43">
        <v>80</v>
      </c>
      <c r="G12" s="43">
        <v>2.2400000000000002</v>
      </c>
      <c r="H12" s="43">
        <v>2.68</v>
      </c>
      <c r="I12" s="43">
        <v>5.09</v>
      </c>
      <c r="J12" s="43">
        <v>54</v>
      </c>
      <c r="K12" s="44" t="s">
        <v>106</v>
      </c>
      <c r="L12" s="43">
        <v>11.86</v>
      </c>
    </row>
    <row r="13" spans="1:12" ht="14.4" x14ac:dyDescent="0.3">
      <c r="A13" s="23"/>
      <c r="B13" s="15"/>
      <c r="C13" s="11"/>
      <c r="D13" s="7" t="s">
        <v>26</v>
      </c>
      <c r="E13" s="42" t="s">
        <v>40</v>
      </c>
      <c r="F13" s="43">
        <v>250</v>
      </c>
      <c r="G13" s="43">
        <v>1.93</v>
      </c>
      <c r="H13" s="43">
        <v>6.34</v>
      </c>
      <c r="I13" s="43">
        <v>10.050000000000001</v>
      </c>
      <c r="J13" s="43">
        <v>104</v>
      </c>
      <c r="K13" s="44" t="s">
        <v>134</v>
      </c>
      <c r="L13" s="43">
        <v>12.64</v>
      </c>
    </row>
    <row r="14" spans="1:12" ht="14.4" x14ac:dyDescent="0.3">
      <c r="A14" s="23"/>
      <c r="B14" s="15"/>
      <c r="C14" s="11"/>
      <c r="D14" s="7" t="s">
        <v>27</v>
      </c>
      <c r="E14" s="42" t="s">
        <v>41</v>
      </c>
      <c r="F14" s="43">
        <v>90</v>
      </c>
      <c r="G14" s="43">
        <v>14.18</v>
      </c>
      <c r="H14" s="43">
        <v>14.88</v>
      </c>
      <c r="I14" s="43">
        <v>9.65</v>
      </c>
      <c r="J14" s="43">
        <v>230</v>
      </c>
      <c r="K14" s="44" t="s">
        <v>135</v>
      </c>
      <c r="L14" s="43">
        <v>53.3</v>
      </c>
    </row>
    <row r="15" spans="1:12" ht="14.4" x14ac:dyDescent="0.3">
      <c r="A15" s="23"/>
      <c r="B15" s="15"/>
      <c r="C15" s="11"/>
      <c r="D15" s="7" t="s">
        <v>28</v>
      </c>
      <c r="E15" s="42" t="s">
        <v>57</v>
      </c>
      <c r="F15" s="43">
        <v>200</v>
      </c>
      <c r="G15" s="43">
        <v>3.57</v>
      </c>
      <c r="H15" s="43">
        <v>3.88</v>
      </c>
      <c r="I15" s="43">
        <v>23.75</v>
      </c>
      <c r="J15" s="43">
        <v>144</v>
      </c>
      <c r="K15" s="44" t="s">
        <v>100</v>
      </c>
      <c r="L15" s="43">
        <v>8.6199999999999992</v>
      </c>
    </row>
    <row r="16" spans="1:12" ht="14.4" x14ac:dyDescent="0.3">
      <c r="A16" s="23"/>
      <c r="B16" s="15"/>
      <c r="C16" s="11"/>
      <c r="D16" s="7" t="s">
        <v>29</v>
      </c>
      <c r="E16" s="51" t="s">
        <v>43</v>
      </c>
      <c r="F16" s="43">
        <v>180</v>
      </c>
      <c r="G16" s="43"/>
      <c r="H16" s="43"/>
      <c r="I16" s="43">
        <v>12.26</v>
      </c>
      <c r="J16" s="43">
        <v>49</v>
      </c>
      <c r="K16" s="44" t="s">
        <v>94</v>
      </c>
      <c r="L16" s="43">
        <v>2.91</v>
      </c>
    </row>
    <row r="17" spans="1:12" ht="14.4" x14ac:dyDescent="0.3">
      <c r="A17" s="23"/>
      <c r="B17" s="15"/>
      <c r="C17" s="11"/>
      <c r="D17" s="7" t="s">
        <v>199</v>
      </c>
      <c r="E17" s="42" t="s">
        <v>200</v>
      </c>
      <c r="F17" s="43">
        <v>35</v>
      </c>
      <c r="G17" s="43">
        <v>2.98</v>
      </c>
      <c r="H17" s="43">
        <v>0.56000000000000005</v>
      </c>
      <c r="I17" s="43">
        <v>12.95</v>
      </c>
      <c r="J17" s="43">
        <v>69</v>
      </c>
      <c r="K17" s="44" t="s">
        <v>95</v>
      </c>
      <c r="L17" s="43">
        <v>3.92</v>
      </c>
    </row>
    <row r="18" spans="1:12" ht="14.4" x14ac:dyDescent="0.3">
      <c r="A18" s="23"/>
      <c r="B18" s="15"/>
      <c r="C18" s="11"/>
      <c r="D18" s="7" t="s">
        <v>197</v>
      </c>
      <c r="E18" s="42" t="s">
        <v>198</v>
      </c>
      <c r="F18" s="43">
        <v>30</v>
      </c>
      <c r="G18" s="43">
        <v>1.98</v>
      </c>
      <c r="H18" s="43">
        <v>0.36</v>
      </c>
      <c r="I18" s="43">
        <v>10.23</v>
      </c>
      <c r="J18" s="43">
        <v>52</v>
      </c>
      <c r="K18" s="44" t="s">
        <v>87</v>
      </c>
      <c r="L18" s="43">
        <v>2.73</v>
      </c>
    </row>
    <row r="19" spans="1:12" ht="14.4" x14ac:dyDescent="0.3">
      <c r="A19" s="24"/>
      <c r="B19" s="17"/>
      <c r="C19" s="8"/>
      <c r="D19" s="18" t="s">
        <v>30</v>
      </c>
      <c r="E19" s="9"/>
      <c r="F19" s="19">
        <f>SUM(F12:F18)</f>
        <v>865</v>
      </c>
      <c r="G19" s="19">
        <f>SUM(G12:G18)</f>
        <v>26.880000000000003</v>
      </c>
      <c r="H19" s="19">
        <f>SUM(H12:H18)</f>
        <v>28.699999999999996</v>
      </c>
      <c r="I19" s="19">
        <f>SUM(I12:I18)</f>
        <v>83.98</v>
      </c>
      <c r="J19" s="19">
        <f>SUM(J12:J18)</f>
        <v>702</v>
      </c>
      <c r="K19" s="25"/>
      <c r="L19" s="19">
        <f>SUM(L12:L18)</f>
        <v>95.98</v>
      </c>
    </row>
    <row r="20" spans="1:12" ht="14.4" x14ac:dyDescent="0.25">
      <c r="A20" s="29">
        <f>A6</f>
        <v>1</v>
      </c>
      <c r="B20" s="30">
        <f>B6</f>
        <v>1</v>
      </c>
      <c r="C20" s="57" t="s">
        <v>4</v>
      </c>
      <c r="D20" s="58"/>
      <c r="E20" s="31"/>
      <c r="F20" s="32">
        <f>F11+F19</f>
        <v>1380</v>
      </c>
      <c r="G20" s="32">
        <f>G11+G19</f>
        <v>49.71</v>
      </c>
      <c r="H20" s="32">
        <f>H11+H19</f>
        <v>52.749999999999993</v>
      </c>
      <c r="I20" s="32">
        <f>I11+I19</f>
        <v>156.17000000000002</v>
      </c>
      <c r="J20" s="32">
        <f>J11+J19</f>
        <v>1318</v>
      </c>
      <c r="K20" s="32"/>
      <c r="L20" s="32">
        <f>L11+L19</f>
        <v>164.26999999999998</v>
      </c>
    </row>
    <row r="21" spans="1:12" ht="14.4" x14ac:dyDescent="0.3">
      <c r="A21" s="14">
        <v>1</v>
      </c>
      <c r="B21" s="15">
        <v>2</v>
      </c>
      <c r="C21" s="22" t="s">
        <v>20</v>
      </c>
      <c r="D21" s="5" t="s">
        <v>21</v>
      </c>
      <c r="E21" s="39" t="s">
        <v>44</v>
      </c>
      <c r="F21" s="40">
        <v>150</v>
      </c>
      <c r="G21" s="40">
        <v>24.92</v>
      </c>
      <c r="H21" s="40">
        <v>17.59</v>
      </c>
      <c r="I21" s="40">
        <v>21.49</v>
      </c>
      <c r="J21" s="40">
        <v>344</v>
      </c>
      <c r="K21" s="41" t="s">
        <v>103</v>
      </c>
      <c r="L21" s="40">
        <v>117.27</v>
      </c>
    </row>
    <row r="22" spans="1:12" ht="14.4" x14ac:dyDescent="0.3">
      <c r="A22" s="14"/>
      <c r="B22" s="15"/>
      <c r="C22" s="11"/>
      <c r="D22" s="7" t="s">
        <v>22</v>
      </c>
      <c r="E22" s="42" t="s">
        <v>45</v>
      </c>
      <c r="F22" s="43">
        <v>200</v>
      </c>
      <c r="G22" s="43">
        <v>7.0000000000000007E-2</v>
      </c>
      <c r="H22" s="43">
        <v>0.01</v>
      </c>
      <c r="I22" s="43">
        <v>15.31</v>
      </c>
      <c r="J22" s="43">
        <v>62</v>
      </c>
      <c r="K22" s="44" t="s">
        <v>123</v>
      </c>
      <c r="L22" s="43">
        <v>6.35</v>
      </c>
    </row>
    <row r="23" spans="1:12" ht="14.4" x14ac:dyDescent="0.3">
      <c r="A23" s="14"/>
      <c r="B23" s="15"/>
      <c r="C23" s="11"/>
      <c r="D23" s="52" t="s">
        <v>197</v>
      </c>
      <c r="E23" s="42" t="s">
        <v>198</v>
      </c>
      <c r="F23" s="43">
        <v>30</v>
      </c>
      <c r="G23" s="43"/>
      <c r="H23" s="43"/>
      <c r="I23" s="43">
        <v>0.01</v>
      </c>
      <c r="J23" s="43"/>
      <c r="K23" s="44" t="s">
        <v>101</v>
      </c>
      <c r="L23" s="43">
        <v>2.73</v>
      </c>
    </row>
    <row r="24" spans="1:12" ht="14.4" x14ac:dyDescent="0.3">
      <c r="A24" s="14"/>
      <c r="B24" s="15"/>
      <c r="C24" s="11"/>
      <c r="D24" s="52" t="s">
        <v>199</v>
      </c>
      <c r="E24" s="42" t="s">
        <v>200</v>
      </c>
      <c r="F24" s="43">
        <v>70</v>
      </c>
      <c r="G24" s="43">
        <v>5.96</v>
      </c>
      <c r="H24" s="43">
        <v>1.1200000000000001</v>
      </c>
      <c r="I24" s="43">
        <v>25.9</v>
      </c>
      <c r="J24" s="43">
        <v>138</v>
      </c>
      <c r="K24" s="44" t="s">
        <v>95</v>
      </c>
      <c r="L24" s="43">
        <v>7.84</v>
      </c>
    </row>
    <row r="25" spans="1:12" ht="14.4" x14ac:dyDescent="0.3">
      <c r="A25" s="16"/>
      <c r="B25" s="17"/>
      <c r="C25" s="8"/>
      <c r="D25" s="18" t="s">
        <v>30</v>
      </c>
      <c r="E25" s="9"/>
      <c r="F25" s="19">
        <f>SUM(F21:F24)</f>
        <v>450</v>
      </c>
      <c r="G25" s="19">
        <f>SUM(G21:G24)</f>
        <v>30.950000000000003</v>
      </c>
      <c r="H25" s="19">
        <f>SUM(H21:H24)</f>
        <v>18.720000000000002</v>
      </c>
      <c r="I25" s="19">
        <f>SUM(I21:I24)</f>
        <v>62.709999999999994</v>
      </c>
      <c r="J25" s="19">
        <f>SUM(J21:J24)</f>
        <v>544</v>
      </c>
      <c r="K25" s="25"/>
      <c r="L25" s="19">
        <f>SUM(L21:L24)</f>
        <v>134.19</v>
      </c>
    </row>
    <row r="26" spans="1:12" ht="14.4" x14ac:dyDescent="0.3">
      <c r="A26" s="13">
        <f>A21</f>
        <v>1</v>
      </c>
      <c r="B26" s="13">
        <f>B21</f>
        <v>2</v>
      </c>
      <c r="C26" s="10" t="s">
        <v>24</v>
      </c>
      <c r="D26" s="7" t="s">
        <v>25</v>
      </c>
      <c r="E26" s="42" t="s">
        <v>46</v>
      </c>
      <c r="F26" s="43">
        <v>80</v>
      </c>
      <c r="G26" s="43">
        <v>0.91</v>
      </c>
      <c r="H26" s="43">
        <v>8.11</v>
      </c>
      <c r="I26" s="43">
        <v>9.23</v>
      </c>
      <c r="J26" s="43">
        <v>114</v>
      </c>
      <c r="K26" s="44" t="s">
        <v>90</v>
      </c>
      <c r="L26" s="43">
        <v>11.73</v>
      </c>
    </row>
    <row r="27" spans="1:12" ht="14.4" x14ac:dyDescent="0.3">
      <c r="A27" s="14"/>
      <c r="B27" s="15"/>
      <c r="C27" s="11"/>
      <c r="D27" s="7" t="s">
        <v>26</v>
      </c>
      <c r="E27" s="42" t="s">
        <v>47</v>
      </c>
      <c r="F27" s="43">
        <v>230</v>
      </c>
      <c r="G27" s="43">
        <v>4.9800000000000004</v>
      </c>
      <c r="H27" s="43">
        <v>4.1500000000000004</v>
      </c>
      <c r="I27" s="43">
        <v>17.989999999999998</v>
      </c>
      <c r="J27" s="43">
        <v>129</v>
      </c>
      <c r="K27" s="44" t="s">
        <v>91</v>
      </c>
      <c r="L27" s="43">
        <v>7.89</v>
      </c>
    </row>
    <row r="28" spans="1:12" ht="14.4" x14ac:dyDescent="0.3">
      <c r="A28" s="14"/>
      <c r="B28" s="15"/>
      <c r="C28" s="11"/>
      <c r="D28" s="7" t="s">
        <v>27</v>
      </c>
      <c r="E28" s="42" t="s">
        <v>48</v>
      </c>
      <c r="F28" s="43">
        <v>100</v>
      </c>
      <c r="G28" s="43">
        <v>14</v>
      </c>
      <c r="H28" s="43">
        <v>8.6300000000000008</v>
      </c>
      <c r="I28" s="43">
        <v>3.26</v>
      </c>
      <c r="J28" s="43">
        <v>154</v>
      </c>
      <c r="K28" s="44" t="s">
        <v>133</v>
      </c>
      <c r="L28" s="43">
        <v>22.09</v>
      </c>
    </row>
    <row r="29" spans="1:12" ht="14.4" x14ac:dyDescent="0.3">
      <c r="A29" s="14"/>
      <c r="B29" s="15"/>
      <c r="C29" s="11"/>
      <c r="D29" s="7" t="s">
        <v>28</v>
      </c>
      <c r="E29" s="42" t="s">
        <v>49</v>
      </c>
      <c r="F29" s="43">
        <v>200</v>
      </c>
      <c r="G29" s="43">
        <v>2.13</v>
      </c>
      <c r="H29" s="43">
        <v>4.33</v>
      </c>
      <c r="I29" s="43">
        <v>14.45</v>
      </c>
      <c r="J29" s="43">
        <v>105</v>
      </c>
      <c r="K29" s="44" t="s">
        <v>113</v>
      </c>
      <c r="L29" s="43">
        <v>15.94</v>
      </c>
    </row>
    <row r="30" spans="1:12" ht="14.4" x14ac:dyDescent="0.3">
      <c r="A30" s="14"/>
      <c r="B30" s="15"/>
      <c r="C30" s="11"/>
      <c r="D30" s="7" t="s">
        <v>29</v>
      </c>
      <c r="E30" s="42" t="s">
        <v>50</v>
      </c>
      <c r="F30" s="43">
        <v>200</v>
      </c>
      <c r="G30" s="43"/>
      <c r="H30" s="43"/>
      <c r="I30" s="43">
        <v>8</v>
      </c>
      <c r="J30" s="43">
        <v>30</v>
      </c>
      <c r="K30" s="44" t="s">
        <v>117</v>
      </c>
      <c r="L30" s="43">
        <v>4.93</v>
      </c>
    </row>
    <row r="31" spans="1:12" ht="14.4" x14ac:dyDescent="0.3">
      <c r="A31" s="14"/>
      <c r="B31" s="15"/>
      <c r="C31" s="11"/>
      <c r="D31" s="7" t="s">
        <v>199</v>
      </c>
      <c r="E31" s="42" t="s">
        <v>200</v>
      </c>
      <c r="F31" s="43">
        <v>35</v>
      </c>
      <c r="G31" s="43">
        <v>2.98</v>
      </c>
      <c r="H31" s="43">
        <v>0.56000000000000005</v>
      </c>
      <c r="I31" s="43">
        <v>12.95</v>
      </c>
      <c r="J31" s="43">
        <v>69</v>
      </c>
      <c r="K31" s="44" t="s">
        <v>95</v>
      </c>
      <c r="L31" s="43">
        <v>3.92</v>
      </c>
    </row>
    <row r="32" spans="1:12" ht="14.4" x14ac:dyDescent="0.3">
      <c r="A32" s="14"/>
      <c r="B32" s="15"/>
      <c r="C32" s="11"/>
      <c r="D32" s="7" t="s">
        <v>197</v>
      </c>
      <c r="E32" s="42" t="s">
        <v>198</v>
      </c>
      <c r="F32" s="43">
        <v>26</v>
      </c>
      <c r="G32" s="43">
        <v>1.72</v>
      </c>
      <c r="H32" s="43">
        <v>0.31</v>
      </c>
      <c r="I32" s="43">
        <v>8.8699999999999992</v>
      </c>
      <c r="J32" s="43">
        <v>45</v>
      </c>
      <c r="K32" s="44" t="s">
        <v>87</v>
      </c>
      <c r="L32" s="43">
        <v>2.37</v>
      </c>
    </row>
    <row r="33" spans="1:12" ht="14.4" x14ac:dyDescent="0.3">
      <c r="A33" s="14"/>
      <c r="B33" s="15"/>
      <c r="C33" s="11"/>
      <c r="D33" s="6"/>
      <c r="E33" s="42" t="s">
        <v>51</v>
      </c>
      <c r="F33" s="43">
        <v>35</v>
      </c>
      <c r="G33" s="43">
        <v>7.97</v>
      </c>
      <c r="H33" s="43">
        <v>6.01</v>
      </c>
      <c r="I33" s="43">
        <v>0.5</v>
      </c>
      <c r="J33" s="43">
        <v>88</v>
      </c>
      <c r="K33" s="44" t="s">
        <v>132</v>
      </c>
      <c r="L33" s="43">
        <v>20.28</v>
      </c>
    </row>
    <row r="34" spans="1:12" ht="14.4" x14ac:dyDescent="0.3">
      <c r="A34" s="16"/>
      <c r="B34" s="17"/>
      <c r="C34" s="8"/>
      <c r="D34" s="18" t="s">
        <v>30</v>
      </c>
      <c r="E34" s="9"/>
      <c r="F34" s="19">
        <f>SUM(F26:F33)</f>
        <v>906</v>
      </c>
      <c r="G34" s="19">
        <f>SUM(G26:G33)</f>
        <v>34.69</v>
      </c>
      <c r="H34" s="19">
        <f>SUM(H26:H33)</f>
        <v>32.099999999999994</v>
      </c>
      <c r="I34" s="19">
        <f>SUM(I26:I33)</f>
        <v>75.25</v>
      </c>
      <c r="J34" s="19">
        <f>SUM(J26:J33)</f>
        <v>734</v>
      </c>
      <c r="K34" s="25"/>
      <c r="L34" s="19">
        <f>SUM(L26:L33)</f>
        <v>89.15</v>
      </c>
    </row>
    <row r="35" spans="1:12" ht="15.75" customHeight="1" x14ac:dyDescent="0.25">
      <c r="A35" s="33">
        <f>A21</f>
        <v>1</v>
      </c>
      <c r="B35" s="33">
        <f>B21</f>
        <v>2</v>
      </c>
      <c r="C35" s="57" t="s">
        <v>4</v>
      </c>
      <c r="D35" s="58"/>
      <c r="E35" s="31"/>
      <c r="F35" s="32">
        <f>F25+F34</f>
        <v>1356</v>
      </c>
      <c r="G35" s="32">
        <f>G25+G34</f>
        <v>65.64</v>
      </c>
      <c r="H35" s="32">
        <f>H25+H34</f>
        <v>50.819999999999993</v>
      </c>
      <c r="I35" s="32">
        <f>I25+I34</f>
        <v>137.95999999999998</v>
      </c>
      <c r="J35" s="32">
        <f>J25+J34</f>
        <v>1278</v>
      </c>
      <c r="K35" s="32"/>
      <c r="L35" s="32">
        <f>L25+L34</f>
        <v>223.34</v>
      </c>
    </row>
    <row r="36" spans="1:12" ht="14.4" x14ac:dyDescent="0.3">
      <c r="A36" s="20">
        <v>1</v>
      </c>
      <c r="B36" s="21">
        <v>3</v>
      </c>
      <c r="C36" s="22" t="s">
        <v>20</v>
      </c>
      <c r="D36" s="5" t="s">
        <v>21</v>
      </c>
      <c r="E36" s="39" t="s">
        <v>183</v>
      </c>
      <c r="F36" s="40">
        <v>200</v>
      </c>
      <c r="G36" s="40">
        <v>5.16</v>
      </c>
      <c r="H36" s="40">
        <v>4.28</v>
      </c>
      <c r="I36" s="40">
        <v>17.600000000000001</v>
      </c>
      <c r="J36" s="40">
        <v>130</v>
      </c>
      <c r="K36" s="41" t="s">
        <v>185</v>
      </c>
      <c r="L36" s="40">
        <v>16.5</v>
      </c>
    </row>
    <row r="37" spans="1:12" ht="14.4" x14ac:dyDescent="0.3">
      <c r="A37" s="23"/>
      <c r="B37" s="15"/>
      <c r="C37" s="11"/>
      <c r="D37" s="7" t="s">
        <v>22</v>
      </c>
      <c r="E37" s="42" t="s">
        <v>53</v>
      </c>
      <c r="F37" s="43">
        <v>180</v>
      </c>
      <c r="G37" s="43">
        <v>2.99</v>
      </c>
      <c r="H37" s="43">
        <v>2.95</v>
      </c>
      <c r="I37" s="43">
        <v>21.13</v>
      </c>
      <c r="J37" s="43">
        <v>123</v>
      </c>
      <c r="K37" s="44" t="s">
        <v>104</v>
      </c>
      <c r="L37" s="43">
        <v>11.89</v>
      </c>
    </row>
    <row r="38" spans="1:12" ht="14.4" x14ac:dyDescent="0.3">
      <c r="A38" s="23"/>
      <c r="B38" s="15"/>
      <c r="C38" s="11"/>
      <c r="D38" s="52" t="s">
        <v>197</v>
      </c>
      <c r="E38" s="42" t="s">
        <v>198</v>
      </c>
      <c r="F38" s="43">
        <v>30</v>
      </c>
      <c r="G38" s="43"/>
      <c r="H38" s="43"/>
      <c r="I38" s="43">
        <v>0.01</v>
      </c>
      <c r="J38" s="43"/>
      <c r="K38" s="44" t="s">
        <v>101</v>
      </c>
      <c r="L38" s="43">
        <v>2.73</v>
      </c>
    </row>
    <row r="39" spans="1:12" ht="14.4" x14ac:dyDescent="0.3">
      <c r="A39" s="23"/>
      <c r="B39" s="15"/>
      <c r="C39" s="11"/>
      <c r="D39" s="7" t="s">
        <v>23</v>
      </c>
      <c r="E39" s="42" t="s">
        <v>196</v>
      </c>
      <c r="F39" s="43">
        <v>100</v>
      </c>
      <c r="G39" s="43">
        <v>0.9</v>
      </c>
      <c r="H39" s="43">
        <v>0.1</v>
      </c>
      <c r="I39" s="43">
        <v>9</v>
      </c>
      <c r="J39" s="43">
        <v>44</v>
      </c>
      <c r="K39" s="44" t="s">
        <v>88</v>
      </c>
      <c r="L39" s="43">
        <v>45.3</v>
      </c>
    </row>
    <row r="40" spans="1:12" ht="14.4" x14ac:dyDescent="0.3">
      <c r="A40" s="23"/>
      <c r="B40" s="15"/>
      <c r="C40" s="11"/>
      <c r="D40" s="6"/>
      <c r="E40" s="42" t="s">
        <v>54</v>
      </c>
      <c r="F40" s="43">
        <v>40</v>
      </c>
      <c r="G40" s="43">
        <v>1.7</v>
      </c>
      <c r="H40" s="43">
        <v>15.1</v>
      </c>
      <c r="I40" s="43">
        <v>10.26</v>
      </c>
      <c r="J40" s="43">
        <v>184</v>
      </c>
      <c r="K40" s="44" t="s">
        <v>89</v>
      </c>
      <c r="L40" s="43">
        <v>14.54</v>
      </c>
    </row>
    <row r="41" spans="1:12" ht="14.4" x14ac:dyDescent="0.3">
      <c r="A41" s="24"/>
      <c r="B41" s="17"/>
      <c r="C41" s="8"/>
      <c r="D41" s="18" t="s">
        <v>30</v>
      </c>
      <c r="E41" s="9"/>
      <c r="F41" s="19">
        <f>SUM(F36:F40)</f>
        <v>550</v>
      </c>
      <c r="G41" s="19">
        <f>SUM(G36:G40)</f>
        <v>10.75</v>
      </c>
      <c r="H41" s="19">
        <f>SUM(H36:H40)</f>
        <v>22.43</v>
      </c>
      <c r="I41" s="19">
        <f>SUM(I36:I40)</f>
        <v>58</v>
      </c>
      <c r="J41" s="19">
        <f>SUM(J36:J40)</f>
        <v>481</v>
      </c>
      <c r="K41" s="25"/>
      <c r="L41" s="19">
        <f>SUM(L36:L40)</f>
        <v>90.960000000000008</v>
      </c>
    </row>
    <row r="42" spans="1:12" ht="14.4" x14ac:dyDescent="0.3">
      <c r="A42" s="26">
        <f>A36</f>
        <v>1</v>
      </c>
      <c r="B42" s="13">
        <f>B36</f>
        <v>3</v>
      </c>
      <c r="C42" s="10" t="s">
        <v>24</v>
      </c>
      <c r="D42" s="7" t="s">
        <v>25</v>
      </c>
      <c r="E42" s="42" t="s">
        <v>55</v>
      </c>
      <c r="F42" s="43">
        <v>80</v>
      </c>
      <c r="G42" s="43">
        <v>1.01</v>
      </c>
      <c r="H42" s="43">
        <v>8.11</v>
      </c>
      <c r="I42" s="43">
        <v>6.66</v>
      </c>
      <c r="J42" s="43">
        <v>127</v>
      </c>
      <c r="K42" s="44" t="s">
        <v>97</v>
      </c>
      <c r="L42" s="43">
        <v>27.46</v>
      </c>
    </row>
    <row r="43" spans="1:12" ht="14.4" x14ac:dyDescent="0.3">
      <c r="A43" s="23"/>
      <c r="B43" s="15"/>
      <c r="C43" s="11"/>
      <c r="D43" s="7" t="s">
        <v>26</v>
      </c>
      <c r="E43" s="42" t="s">
        <v>56</v>
      </c>
      <c r="F43" s="43">
        <v>250</v>
      </c>
      <c r="G43" s="43">
        <v>5.03</v>
      </c>
      <c r="H43" s="43">
        <v>11.3</v>
      </c>
      <c r="I43" s="43">
        <v>32.380000000000003</v>
      </c>
      <c r="J43" s="43">
        <v>150</v>
      </c>
      <c r="K43" s="44" t="s">
        <v>130</v>
      </c>
      <c r="L43" s="43">
        <v>11.72</v>
      </c>
    </row>
    <row r="44" spans="1:12" ht="14.4" x14ac:dyDescent="0.3">
      <c r="A44" s="23"/>
      <c r="B44" s="15"/>
      <c r="C44" s="11"/>
      <c r="D44" s="7" t="s">
        <v>27</v>
      </c>
      <c r="E44" s="42" t="s">
        <v>180</v>
      </c>
      <c r="F44" s="43">
        <v>120</v>
      </c>
      <c r="G44" s="43">
        <v>21.72</v>
      </c>
      <c r="H44" s="43">
        <v>25.11</v>
      </c>
      <c r="I44" s="43">
        <v>3.85</v>
      </c>
      <c r="J44" s="43">
        <v>326</v>
      </c>
      <c r="K44" s="44" t="s">
        <v>131</v>
      </c>
      <c r="L44" s="43">
        <v>54.31</v>
      </c>
    </row>
    <row r="45" spans="1:12" ht="14.4" x14ac:dyDescent="0.3">
      <c r="A45" s="23"/>
      <c r="B45" s="15"/>
      <c r="C45" s="11"/>
      <c r="D45" s="7" t="s">
        <v>28</v>
      </c>
      <c r="E45" s="42" t="s">
        <v>57</v>
      </c>
      <c r="F45" s="43">
        <v>150</v>
      </c>
      <c r="G45" s="43">
        <v>2.68</v>
      </c>
      <c r="H45" s="43">
        <v>2.91</v>
      </c>
      <c r="I45" s="43">
        <v>17.809999999999999</v>
      </c>
      <c r="J45" s="43">
        <v>108</v>
      </c>
      <c r="K45" s="44" t="s">
        <v>100</v>
      </c>
      <c r="L45" s="43">
        <v>7.2</v>
      </c>
    </row>
    <row r="46" spans="1:12" ht="14.4" x14ac:dyDescent="0.3">
      <c r="A46" s="23"/>
      <c r="B46" s="15"/>
      <c r="C46" s="11"/>
      <c r="D46" s="7" t="s">
        <v>29</v>
      </c>
      <c r="E46" s="42" t="s">
        <v>58</v>
      </c>
      <c r="F46" s="43">
        <v>200</v>
      </c>
      <c r="G46" s="43"/>
      <c r="H46" s="43"/>
      <c r="I46" s="43">
        <v>19</v>
      </c>
      <c r="J46" s="43">
        <v>80</v>
      </c>
      <c r="K46" s="44" t="s">
        <v>105</v>
      </c>
      <c r="L46" s="43">
        <v>10.45</v>
      </c>
    </row>
    <row r="47" spans="1:12" ht="14.4" x14ac:dyDescent="0.3">
      <c r="A47" s="23"/>
      <c r="B47" s="15"/>
      <c r="C47" s="11"/>
      <c r="D47" s="7" t="s">
        <v>199</v>
      </c>
      <c r="E47" s="42" t="s">
        <v>200</v>
      </c>
      <c r="F47" s="43">
        <v>85</v>
      </c>
      <c r="G47" s="43">
        <v>7.24</v>
      </c>
      <c r="H47" s="43">
        <v>1.36</v>
      </c>
      <c r="I47" s="43">
        <v>31.45</v>
      </c>
      <c r="J47" s="43">
        <v>168</v>
      </c>
      <c r="K47" s="44" t="s">
        <v>95</v>
      </c>
      <c r="L47" s="43">
        <v>11.11</v>
      </c>
    </row>
    <row r="48" spans="1:12" ht="14.4" x14ac:dyDescent="0.3">
      <c r="A48" s="23"/>
      <c r="B48" s="15"/>
      <c r="C48" s="11"/>
      <c r="D48" s="7" t="s">
        <v>197</v>
      </c>
      <c r="E48" s="42" t="s">
        <v>198</v>
      </c>
      <c r="F48" s="43">
        <v>26</v>
      </c>
      <c r="G48" s="43">
        <v>1.72</v>
      </c>
      <c r="H48" s="43">
        <v>0.31</v>
      </c>
      <c r="I48" s="43">
        <v>8.8699999999999992</v>
      </c>
      <c r="J48" s="43">
        <v>45</v>
      </c>
      <c r="K48" s="44" t="s">
        <v>87</v>
      </c>
      <c r="L48" s="43">
        <v>2.37</v>
      </c>
    </row>
    <row r="49" spans="1:12" ht="14.4" x14ac:dyDescent="0.3">
      <c r="A49" s="24"/>
      <c r="B49" s="17"/>
      <c r="C49" s="8"/>
      <c r="D49" s="18" t="s">
        <v>30</v>
      </c>
      <c r="E49" s="9"/>
      <c r="F49" s="19">
        <f>SUM(F42:F48)</f>
        <v>911</v>
      </c>
      <c r="G49" s="19">
        <f>SUM(G42:G48)</f>
        <v>39.4</v>
      </c>
      <c r="H49" s="19">
        <f>SUM(H42:H48)</f>
        <v>49.099999999999994</v>
      </c>
      <c r="I49" s="19">
        <f>SUM(I42:I48)</f>
        <v>120.02000000000001</v>
      </c>
      <c r="J49" s="19">
        <f>SUM(J42:J48)</f>
        <v>1004</v>
      </c>
      <c r="K49" s="25"/>
      <c r="L49" s="19">
        <f>SUM(L42:L48)</f>
        <v>124.62000000000002</v>
      </c>
    </row>
    <row r="50" spans="1:12" ht="15.75" customHeight="1" x14ac:dyDescent="0.25">
      <c r="A50" s="29">
        <f>A36</f>
        <v>1</v>
      </c>
      <c r="B50" s="30">
        <f>B36</f>
        <v>3</v>
      </c>
      <c r="C50" s="57" t="s">
        <v>4</v>
      </c>
      <c r="D50" s="58"/>
      <c r="E50" s="31"/>
      <c r="F50" s="32">
        <f>F41+F49</f>
        <v>1461</v>
      </c>
      <c r="G50" s="32">
        <f>G41+G49</f>
        <v>50.15</v>
      </c>
      <c r="H50" s="32">
        <f>H41+H49</f>
        <v>71.53</v>
      </c>
      <c r="I50" s="32">
        <f>I41+I49</f>
        <v>178.02</v>
      </c>
      <c r="J50" s="32">
        <f>J41+J49</f>
        <v>1485</v>
      </c>
      <c r="K50" s="32"/>
      <c r="L50" s="32">
        <f>L41+L49</f>
        <v>215.58000000000004</v>
      </c>
    </row>
    <row r="51" spans="1:12" ht="14.4" x14ac:dyDescent="0.3">
      <c r="A51" s="20">
        <v>1</v>
      </c>
      <c r="B51" s="21">
        <v>4</v>
      </c>
      <c r="C51" s="22" t="s">
        <v>20</v>
      </c>
      <c r="D51" s="5" t="s">
        <v>21</v>
      </c>
      <c r="E51" s="39" t="s">
        <v>59</v>
      </c>
      <c r="F51" s="40">
        <v>200</v>
      </c>
      <c r="G51" s="40">
        <v>8.9499999999999993</v>
      </c>
      <c r="H51" s="40">
        <v>14.31</v>
      </c>
      <c r="I51" s="40">
        <v>2.34</v>
      </c>
      <c r="J51" s="40">
        <v>174</v>
      </c>
      <c r="K51" s="41" t="s">
        <v>110</v>
      </c>
      <c r="L51" s="40">
        <v>59.76</v>
      </c>
    </row>
    <row r="52" spans="1:12" ht="14.4" x14ac:dyDescent="0.3">
      <c r="A52" s="23"/>
      <c r="B52" s="15"/>
      <c r="C52" s="11"/>
      <c r="D52" s="6"/>
      <c r="E52" s="42" t="s">
        <v>39</v>
      </c>
      <c r="F52" s="43">
        <v>65</v>
      </c>
      <c r="G52" s="43">
        <v>1.82</v>
      </c>
      <c r="H52" s="43">
        <v>2.1800000000000002</v>
      </c>
      <c r="I52" s="43">
        <v>4.13</v>
      </c>
      <c r="J52" s="43">
        <v>44</v>
      </c>
      <c r="K52" s="44" t="s">
        <v>106</v>
      </c>
      <c r="L52" s="43">
        <v>12.46</v>
      </c>
    </row>
    <row r="53" spans="1:12" ht="19.2" customHeight="1" x14ac:dyDescent="0.3">
      <c r="A53" s="23"/>
      <c r="B53" s="15"/>
      <c r="C53" s="11"/>
      <c r="D53" s="7" t="s">
        <v>22</v>
      </c>
      <c r="E53" s="42" t="s">
        <v>37</v>
      </c>
      <c r="F53" s="43">
        <v>200</v>
      </c>
      <c r="G53" s="43">
        <v>1.4</v>
      </c>
      <c r="H53" s="43">
        <v>1.6</v>
      </c>
      <c r="I53" s="43">
        <v>17.350000000000001</v>
      </c>
      <c r="J53" s="43">
        <v>89</v>
      </c>
      <c r="K53" s="44" t="s">
        <v>86</v>
      </c>
      <c r="L53" s="43">
        <v>6.98</v>
      </c>
    </row>
    <row r="54" spans="1:12" ht="14.4" x14ac:dyDescent="0.3">
      <c r="A54" s="23"/>
      <c r="B54" s="15"/>
      <c r="C54" s="11"/>
      <c r="D54" s="52" t="s">
        <v>197</v>
      </c>
      <c r="E54" s="42" t="s">
        <v>198</v>
      </c>
      <c r="F54" s="43">
        <v>30</v>
      </c>
      <c r="G54" s="43"/>
      <c r="H54" s="43"/>
      <c r="I54" s="43">
        <v>0.01</v>
      </c>
      <c r="J54" s="43"/>
      <c r="K54" s="44" t="s">
        <v>101</v>
      </c>
      <c r="L54" s="43">
        <v>2.73</v>
      </c>
    </row>
    <row r="55" spans="1:12" ht="14.4" x14ac:dyDescent="0.3">
      <c r="A55" s="23"/>
      <c r="B55" s="15"/>
      <c r="C55" s="11"/>
      <c r="D55" s="6"/>
      <c r="E55" s="42" t="s">
        <v>74</v>
      </c>
      <c r="F55" s="43">
        <v>45</v>
      </c>
      <c r="G55" s="43">
        <v>6.62</v>
      </c>
      <c r="H55" s="43">
        <v>9.48</v>
      </c>
      <c r="I55" s="43">
        <v>10.06</v>
      </c>
      <c r="J55" s="43">
        <v>172</v>
      </c>
      <c r="K55" s="44" t="s">
        <v>115</v>
      </c>
      <c r="L55" s="43">
        <v>24.96</v>
      </c>
    </row>
    <row r="56" spans="1:12" ht="14.4" x14ac:dyDescent="0.3">
      <c r="A56" s="24"/>
      <c r="B56" s="17"/>
      <c r="C56" s="8"/>
      <c r="D56" s="18" t="s">
        <v>30</v>
      </c>
      <c r="E56" s="9"/>
      <c r="F56" s="19">
        <f>SUM(F51:F55)</f>
        <v>540</v>
      </c>
      <c r="G56" s="19">
        <f>SUM(G51:G55)</f>
        <v>18.79</v>
      </c>
      <c r="H56" s="19">
        <f>SUM(H51:H55)</f>
        <v>27.570000000000004</v>
      </c>
      <c r="I56" s="19">
        <f>SUM(I51:I55)</f>
        <v>33.89</v>
      </c>
      <c r="J56" s="19">
        <f>SUM(J51:J55)</f>
        <v>479</v>
      </c>
      <c r="K56" s="25"/>
      <c r="L56" s="19">
        <f>SUM(L51:L55)</f>
        <v>106.89000000000001</v>
      </c>
    </row>
    <row r="57" spans="1:12" ht="14.4" x14ac:dyDescent="0.3">
      <c r="A57" s="26">
        <f>A51</f>
        <v>1</v>
      </c>
      <c r="B57" s="13">
        <f>B51</f>
        <v>4</v>
      </c>
      <c r="C57" s="10" t="s">
        <v>24</v>
      </c>
      <c r="D57" s="7" t="s">
        <v>25</v>
      </c>
      <c r="E57" s="42" t="s">
        <v>60</v>
      </c>
      <c r="F57" s="43">
        <v>80</v>
      </c>
      <c r="G57" s="43">
        <v>1.94</v>
      </c>
      <c r="H57" s="43">
        <v>6.06</v>
      </c>
      <c r="I57" s="43">
        <v>10.43</v>
      </c>
      <c r="J57" s="43">
        <v>104</v>
      </c>
      <c r="K57" s="44" t="s">
        <v>120</v>
      </c>
      <c r="L57" s="43">
        <v>10.85</v>
      </c>
    </row>
    <row r="58" spans="1:12" ht="26.4" x14ac:dyDescent="0.3">
      <c r="A58" s="23"/>
      <c r="B58" s="15"/>
      <c r="C58" s="11"/>
      <c r="D58" s="7" t="s">
        <v>26</v>
      </c>
      <c r="E58" s="42" t="s">
        <v>184</v>
      </c>
      <c r="F58" s="43">
        <v>250</v>
      </c>
      <c r="G58" s="43">
        <v>2.84</v>
      </c>
      <c r="H58" s="43">
        <v>3.35</v>
      </c>
      <c r="I58" s="43">
        <v>20.87</v>
      </c>
      <c r="J58" s="43">
        <v>125</v>
      </c>
      <c r="K58" s="44" t="s">
        <v>186</v>
      </c>
      <c r="L58" s="43">
        <v>5.99</v>
      </c>
    </row>
    <row r="59" spans="1:12" ht="14.4" x14ac:dyDescent="0.3">
      <c r="A59" s="23"/>
      <c r="B59" s="15"/>
      <c r="C59" s="11"/>
      <c r="D59" s="7" t="s">
        <v>27</v>
      </c>
      <c r="E59" s="42" t="s">
        <v>187</v>
      </c>
      <c r="F59" s="43">
        <v>90</v>
      </c>
      <c r="G59" s="43">
        <v>12.4</v>
      </c>
      <c r="H59" s="43">
        <v>14.01</v>
      </c>
      <c r="I59" s="43">
        <v>8.4600000000000009</v>
      </c>
      <c r="J59" s="43">
        <v>209</v>
      </c>
      <c r="K59" s="44" t="s">
        <v>188</v>
      </c>
      <c r="L59" s="43">
        <v>44.26</v>
      </c>
    </row>
    <row r="60" spans="1:12" ht="14.4" x14ac:dyDescent="0.3">
      <c r="A60" s="23"/>
      <c r="B60" s="15"/>
      <c r="C60" s="11"/>
      <c r="D60" s="7" t="s">
        <v>28</v>
      </c>
      <c r="E60" s="42" t="s">
        <v>189</v>
      </c>
      <c r="F60" s="43">
        <v>180</v>
      </c>
      <c r="G60" s="43">
        <v>2.2400000000000002</v>
      </c>
      <c r="H60" s="43">
        <v>3.28</v>
      </c>
      <c r="I60" s="43">
        <v>9.7200000000000006</v>
      </c>
      <c r="J60" s="43">
        <v>77</v>
      </c>
      <c r="K60" s="44" t="s">
        <v>190</v>
      </c>
      <c r="L60" s="43">
        <v>24.97</v>
      </c>
    </row>
    <row r="61" spans="1:12" ht="14.4" x14ac:dyDescent="0.3">
      <c r="A61" s="23"/>
      <c r="B61" s="15"/>
      <c r="C61" s="11"/>
      <c r="D61" s="7" t="s">
        <v>29</v>
      </c>
      <c r="E61" s="42" t="s">
        <v>61</v>
      </c>
      <c r="F61" s="43">
        <v>180</v>
      </c>
      <c r="G61" s="43">
        <v>0.72</v>
      </c>
      <c r="H61" s="43"/>
      <c r="I61" s="43">
        <v>20.34</v>
      </c>
      <c r="J61" s="43">
        <v>85</v>
      </c>
      <c r="K61" s="44" t="s">
        <v>96</v>
      </c>
      <c r="L61" s="43">
        <v>11.55</v>
      </c>
    </row>
    <row r="62" spans="1:12" ht="14.4" x14ac:dyDescent="0.3">
      <c r="A62" s="23"/>
      <c r="B62" s="15"/>
      <c r="C62" s="11"/>
      <c r="D62" s="7" t="s">
        <v>199</v>
      </c>
      <c r="E62" s="42" t="s">
        <v>200</v>
      </c>
      <c r="F62" s="43">
        <v>85</v>
      </c>
      <c r="G62" s="43">
        <v>7.24</v>
      </c>
      <c r="H62" s="43">
        <v>1.36</v>
      </c>
      <c r="I62" s="43">
        <v>31.45</v>
      </c>
      <c r="J62" s="43">
        <v>168</v>
      </c>
      <c r="K62" s="44" t="s">
        <v>95</v>
      </c>
      <c r="L62" s="43">
        <v>11.11</v>
      </c>
    </row>
    <row r="63" spans="1:12" ht="14.4" x14ac:dyDescent="0.3">
      <c r="A63" s="23"/>
      <c r="B63" s="15"/>
      <c r="C63" s="11"/>
      <c r="D63" s="7" t="s">
        <v>197</v>
      </c>
      <c r="E63" s="42" t="s">
        <v>198</v>
      </c>
      <c r="F63" s="43">
        <v>26</v>
      </c>
      <c r="G63" s="43">
        <v>1.72</v>
      </c>
      <c r="H63" s="43">
        <v>0.31</v>
      </c>
      <c r="I63" s="43">
        <v>8.8699999999999992</v>
      </c>
      <c r="J63" s="43">
        <v>45</v>
      </c>
      <c r="K63" s="44" t="s">
        <v>87</v>
      </c>
      <c r="L63" s="43">
        <v>2.37</v>
      </c>
    </row>
    <row r="64" spans="1:12" ht="14.4" x14ac:dyDescent="0.3">
      <c r="A64" s="24"/>
      <c r="B64" s="17"/>
      <c r="C64" s="8"/>
      <c r="D64" s="18" t="s">
        <v>30</v>
      </c>
      <c r="E64" s="9"/>
      <c r="F64" s="19">
        <f>SUM(F57:F63)</f>
        <v>891</v>
      </c>
      <c r="G64" s="19">
        <f>SUM(G57:G63)</f>
        <v>29.1</v>
      </c>
      <c r="H64" s="19">
        <f>SUM(H57:H63)</f>
        <v>28.37</v>
      </c>
      <c r="I64" s="19">
        <f>SUM(I57:I63)</f>
        <v>110.14000000000001</v>
      </c>
      <c r="J64" s="19">
        <f>SUM(J57:J63)</f>
        <v>813</v>
      </c>
      <c r="K64" s="25"/>
      <c r="L64" s="19">
        <f>SUM(L57:L63)</f>
        <v>111.1</v>
      </c>
    </row>
    <row r="65" spans="1:12" ht="15.75" customHeight="1" x14ac:dyDescent="0.25">
      <c r="A65" s="29">
        <f>A51</f>
        <v>1</v>
      </c>
      <c r="B65" s="30">
        <f>B51</f>
        <v>4</v>
      </c>
      <c r="C65" s="57" t="s">
        <v>4</v>
      </c>
      <c r="D65" s="58"/>
      <c r="E65" s="31"/>
      <c r="F65" s="32">
        <f>F56+F64</f>
        <v>1431</v>
      </c>
      <c r="G65" s="32">
        <f>G56+G64</f>
        <v>47.89</v>
      </c>
      <c r="H65" s="32">
        <f>H56+H64</f>
        <v>55.940000000000005</v>
      </c>
      <c r="I65" s="32">
        <f>I56+I64</f>
        <v>144.03000000000003</v>
      </c>
      <c r="J65" s="32">
        <f>J56+J64</f>
        <v>1292</v>
      </c>
      <c r="K65" s="32"/>
      <c r="L65" s="32">
        <f>L56+L64</f>
        <v>217.99</v>
      </c>
    </row>
    <row r="66" spans="1:12" ht="14.4" x14ac:dyDescent="0.3">
      <c r="A66" s="20">
        <v>1</v>
      </c>
      <c r="B66" s="21">
        <v>5</v>
      </c>
      <c r="C66" s="22" t="s">
        <v>20</v>
      </c>
      <c r="D66" s="5" t="s">
        <v>21</v>
      </c>
      <c r="E66" s="39" t="s">
        <v>62</v>
      </c>
      <c r="F66" s="40">
        <v>150</v>
      </c>
      <c r="G66" s="40">
        <v>18.88</v>
      </c>
      <c r="H66" s="40">
        <v>6.76</v>
      </c>
      <c r="I66" s="40">
        <v>30.72</v>
      </c>
      <c r="J66" s="40">
        <v>110</v>
      </c>
      <c r="K66" s="41" t="s">
        <v>128</v>
      </c>
      <c r="L66" s="40">
        <v>75.86</v>
      </c>
    </row>
    <row r="67" spans="1:12" ht="14.4" x14ac:dyDescent="0.3">
      <c r="A67" s="23"/>
      <c r="B67" s="15"/>
      <c r="C67" s="11"/>
      <c r="D67" s="7" t="s">
        <v>22</v>
      </c>
      <c r="E67" s="42" t="s">
        <v>63</v>
      </c>
      <c r="F67" s="43">
        <v>180</v>
      </c>
      <c r="G67" s="43">
        <v>0.83</v>
      </c>
      <c r="H67" s="43">
        <v>0.89</v>
      </c>
      <c r="I67" s="43">
        <v>9.52</v>
      </c>
      <c r="J67" s="43">
        <v>50</v>
      </c>
      <c r="K67" s="44" t="s">
        <v>129</v>
      </c>
      <c r="L67" s="43">
        <v>8.91</v>
      </c>
    </row>
    <row r="68" spans="1:12" ht="14.4" x14ac:dyDescent="0.3">
      <c r="A68" s="23"/>
      <c r="B68" s="15"/>
      <c r="C68" s="11"/>
      <c r="D68" s="7" t="s">
        <v>199</v>
      </c>
      <c r="E68" s="42" t="s">
        <v>200</v>
      </c>
      <c r="F68" s="43">
        <v>70</v>
      </c>
      <c r="G68" s="43">
        <v>5.95</v>
      </c>
      <c r="H68" s="43">
        <v>1.1200000000000001</v>
      </c>
      <c r="I68" s="43">
        <v>25.9</v>
      </c>
      <c r="J68" s="43">
        <v>137</v>
      </c>
      <c r="K68" s="44" t="s">
        <v>102</v>
      </c>
      <c r="L68" s="43">
        <v>6.37</v>
      </c>
    </row>
    <row r="69" spans="1:12" ht="14.4" x14ac:dyDescent="0.3">
      <c r="A69" s="23"/>
      <c r="B69" s="15"/>
      <c r="C69" s="11"/>
      <c r="D69" s="7" t="s">
        <v>197</v>
      </c>
      <c r="E69" s="42" t="s">
        <v>198</v>
      </c>
      <c r="F69" s="43">
        <v>30</v>
      </c>
      <c r="G69" s="43">
        <v>1.98</v>
      </c>
      <c r="H69" s="43">
        <v>0.36</v>
      </c>
      <c r="I69" s="43">
        <v>10.23</v>
      </c>
      <c r="J69" s="43">
        <v>52</v>
      </c>
      <c r="K69" s="44" t="s">
        <v>102</v>
      </c>
      <c r="L69" s="43">
        <v>2.73</v>
      </c>
    </row>
    <row r="70" spans="1:12" ht="14.4" x14ac:dyDescent="0.3">
      <c r="A70" s="24"/>
      <c r="B70" s="17"/>
      <c r="C70" s="8"/>
      <c r="D70" s="18" t="s">
        <v>30</v>
      </c>
      <c r="E70" s="9"/>
      <c r="F70" s="19">
        <f>SUM(F66:F69)</f>
        <v>430</v>
      </c>
      <c r="G70" s="19">
        <f>SUM(G66:G69)</f>
        <v>27.639999999999997</v>
      </c>
      <c r="H70" s="19">
        <f>SUM(H66:H69)</f>
        <v>9.129999999999999</v>
      </c>
      <c r="I70" s="19">
        <f>SUM(I66:I69)</f>
        <v>76.36999999999999</v>
      </c>
      <c r="J70" s="19">
        <f>SUM(J66:J69)</f>
        <v>349</v>
      </c>
      <c r="K70" s="25"/>
      <c r="L70" s="19">
        <f>SUM(L66:L69)</f>
        <v>93.87</v>
      </c>
    </row>
    <row r="71" spans="1:12" ht="14.4" x14ac:dyDescent="0.3">
      <c r="A71" s="26">
        <f>A66</f>
        <v>1</v>
      </c>
      <c r="B71" s="13">
        <f>B66</f>
        <v>5</v>
      </c>
      <c r="C71" s="10" t="s">
        <v>24</v>
      </c>
      <c r="D71" s="7" t="s">
        <v>25</v>
      </c>
      <c r="E71" s="42" t="s">
        <v>64</v>
      </c>
      <c r="F71" s="43">
        <v>80</v>
      </c>
      <c r="G71" s="43">
        <v>1.01</v>
      </c>
      <c r="H71" s="43">
        <v>8.11</v>
      </c>
      <c r="I71" s="43">
        <v>6.66</v>
      </c>
      <c r="J71" s="43">
        <v>127</v>
      </c>
      <c r="K71" s="44" t="s">
        <v>97</v>
      </c>
      <c r="L71" s="43">
        <v>26.41</v>
      </c>
    </row>
    <row r="72" spans="1:12" ht="26.4" x14ac:dyDescent="0.3">
      <c r="A72" s="23"/>
      <c r="B72" s="15"/>
      <c r="C72" s="11"/>
      <c r="D72" s="7" t="s">
        <v>26</v>
      </c>
      <c r="E72" s="42" t="s">
        <v>193</v>
      </c>
      <c r="F72" s="43">
        <v>250</v>
      </c>
      <c r="G72" s="43">
        <v>6.32</v>
      </c>
      <c r="H72" s="43">
        <v>7.51</v>
      </c>
      <c r="I72" s="43">
        <v>10.49</v>
      </c>
      <c r="J72" s="43">
        <v>132</v>
      </c>
      <c r="K72" s="44" t="s">
        <v>125</v>
      </c>
      <c r="L72" s="43">
        <v>23.94</v>
      </c>
    </row>
    <row r="73" spans="1:12" ht="14.4" x14ac:dyDescent="0.3">
      <c r="A73" s="23"/>
      <c r="B73" s="15"/>
      <c r="C73" s="11"/>
      <c r="D73" s="7" t="s">
        <v>27</v>
      </c>
      <c r="E73" s="42" t="s">
        <v>195</v>
      </c>
      <c r="F73" s="43">
        <v>140</v>
      </c>
      <c r="G73" s="43">
        <v>15.42</v>
      </c>
      <c r="H73" s="43">
        <v>13.47</v>
      </c>
      <c r="I73" s="43">
        <v>5.61</v>
      </c>
      <c r="J73" s="43">
        <v>205</v>
      </c>
      <c r="K73" s="44" t="s">
        <v>126</v>
      </c>
      <c r="L73" s="43">
        <v>34.47</v>
      </c>
    </row>
    <row r="74" spans="1:12" ht="14.4" x14ac:dyDescent="0.3">
      <c r="A74" s="23"/>
      <c r="B74" s="15"/>
      <c r="C74" s="11"/>
      <c r="D74" s="7" t="s">
        <v>28</v>
      </c>
      <c r="E74" s="42" t="s">
        <v>65</v>
      </c>
      <c r="F74" s="43">
        <v>200</v>
      </c>
      <c r="G74" s="43">
        <v>4.0999999999999996</v>
      </c>
      <c r="H74" s="43">
        <v>4.62</v>
      </c>
      <c r="I74" s="43">
        <v>29.46</v>
      </c>
      <c r="J74" s="43">
        <v>176</v>
      </c>
      <c r="K74" s="44" t="s">
        <v>127</v>
      </c>
      <c r="L74" s="43">
        <v>13.63</v>
      </c>
    </row>
    <row r="75" spans="1:12" ht="14.4" x14ac:dyDescent="0.3">
      <c r="A75" s="23"/>
      <c r="B75" s="15"/>
      <c r="C75" s="11"/>
      <c r="D75" s="7" t="s">
        <v>29</v>
      </c>
      <c r="E75" s="42" t="s">
        <v>43</v>
      </c>
      <c r="F75" s="43">
        <v>200</v>
      </c>
      <c r="G75" s="43"/>
      <c r="H75" s="43"/>
      <c r="I75" s="43">
        <v>13.62</v>
      </c>
      <c r="J75" s="43">
        <v>54</v>
      </c>
      <c r="K75" s="44" t="s">
        <v>94</v>
      </c>
      <c r="L75" s="43">
        <v>3.24</v>
      </c>
    </row>
    <row r="76" spans="1:12" ht="14.4" x14ac:dyDescent="0.3">
      <c r="A76" s="23"/>
      <c r="B76" s="15"/>
      <c r="C76" s="11"/>
      <c r="D76" s="7" t="s">
        <v>199</v>
      </c>
      <c r="E76" s="42" t="s">
        <v>200</v>
      </c>
      <c r="F76" s="43">
        <v>35</v>
      </c>
      <c r="G76" s="43">
        <v>2.98</v>
      </c>
      <c r="H76" s="43">
        <v>0.56000000000000005</v>
      </c>
      <c r="I76" s="43">
        <v>12.95</v>
      </c>
      <c r="J76" s="43">
        <v>69</v>
      </c>
      <c r="K76" s="44" t="s">
        <v>95</v>
      </c>
      <c r="L76" s="43">
        <v>3.18</v>
      </c>
    </row>
    <row r="77" spans="1:12" ht="14.4" x14ac:dyDescent="0.3">
      <c r="A77" s="23"/>
      <c r="B77" s="15"/>
      <c r="C77" s="11"/>
      <c r="D77" s="7" t="s">
        <v>197</v>
      </c>
      <c r="E77" s="42" t="s">
        <v>198</v>
      </c>
      <c r="F77" s="43">
        <v>26</v>
      </c>
      <c r="G77" s="43">
        <v>1.72</v>
      </c>
      <c r="H77" s="43">
        <v>0.31</v>
      </c>
      <c r="I77" s="43">
        <v>8.8699999999999992</v>
      </c>
      <c r="J77" s="43">
        <v>45</v>
      </c>
      <c r="K77" s="44" t="s">
        <v>87</v>
      </c>
      <c r="L77" s="43">
        <v>2.37</v>
      </c>
    </row>
    <row r="78" spans="1:12" ht="14.4" x14ac:dyDescent="0.3">
      <c r="A78" s="24"/>
      <c r="B78" s="17"/>
      <c r="C78" s="8"/>
      <c r="D78" s="18" t="s">
        <v>30</v>
      </c>
      <c r="E78" s="9"/>
      <c r="F78" s="19">
        <f>SUM(F71:F77)</f>
        <v>931</v>
      </c>
      <c r="G78" s="19">
        <f>SUM(G71:G77)</f>
        <v>31.55</v>
      </c>
      <c r="H78" s="19">
        <f>SUM(H71:H77)</f>
        <v>34.580000000000005</v>
      </c>
      <c r="I78" s="19">
        <f>SUM(I71:I77)</f>
        <v>87.660000000000011</v>
      </c>
      <c r="J78" s="19">
        <f>SUM(J71:J77)</f>
        <v>808</v>
      </c>
      <c r="K78" s="25"/>
      <c r="L78" s="19">
        <f>SUM(L71:L77)</f>
        <v>107.24</v>
      </c>
    </row>
    <row r="79" spans="1:12" ht="15.75" customHeight="1" x14ac:dyDescent="0.25">
      <c r="A79" s="29">
        <f>A66</f>
        <v>1</v>
      </c>
      <c r="B79" s="30">
        <f>B66</f>
        <v>5</v>
      </c>
      <c r="C79" s="57" t="s">
        <v>4</v>
      </c>
      <c r="D79" s="58"/>
      <c r="E79" s="31"/>
      <c r="F79" s="32">
        <f>F70+F78</f>
        <v>1361</v>
      </c>
      <c r="G79" s="32">
        <f>G70+G78</f>
        <v>59.19</v>
      </c>
      <c r="H79" s="32">
        <f>H70+H78</f>
        <v>43.710000000000008</v>
      </c>
      <c r="I79" s="32">
        <f>I70+I78</f>
        <v>164.03</v>
      </c>
      <c r="J79" s="32">
        <f>J70+J78</f>
        <v>1157</v>
      </c>
      <c r="K79" s="32"/>
      <c r="L79" s="32">
        <f>L70+L78</f>
        <v>201.11</v>
      </c>
    </row>
    <row r="80" spans="1:12" ht="14.4" x14ac:dyDescent="0.3">
      <c r="A80" s="20">
        <v>2</v>
      </c>
      <c r="B80" s="21">
        <v>1</v>
      </c>
      <c r="C80" s="22" t="s">
        <v>20</v>
      </c>
      <c r="D80" s="5" t="s">
        <v>21</v>
      </c>
      <c r="E80" s="39" t="s">
        <v>52</v>
      </c>
      <c r="F80" s="40">
        <v>250</v>
      </c>
      <c r="G80" s="40">
        <v>6.19</v>
      </c>
      <c r="H80" s="40">
        <v>6.8</v>
      </c>
      <c r="I80" s="40">
        <v>19.940000000000001</v>
      </c>
      <c r="J80" s="40">
        <v>166</v>
      </c>
      <c r="K80" s="41" t="s">
        <v>124</v>
      </c>
      <c r="L80" s="40">
        <v>20.89</v>
      </c>
    </row>
    <row r="81" spans="1:12" ht="14.4" x14ac:dyDescent="0.3">
      <c r="A81" s="23"/>
      <c r="B81" s="15"/>
      <c r="C81" s="11"/>
      <c r="D81" s="7" t="s">
        <v>22</v>
      </c>
      <c r="E81" s="42" t="s">
        <v>45</v>
      </c>
      <c r="F81" s="43">
        <v>200</v>
      </c>
      <c r="G81" s="43">
        <v>7.0000000000000007E-2</v>
      </c>
      <c r="H81" s="43">
        <v>0.01</v>
      </c>
      <c r="I81" s="43">
        <v>15.31</v>
      </c>
      <c r="J81" s="43">
        <v>62</v>
      </c>
      <c r="K81" s="44" t="s">
        <v>123</v>
      </c>
      <c r="L81" s="43">
        <v>6.35</v>
      </c>
    </row>
    <row r="82" spans="1:12" ht="14.4" x14ac:dyDescent="0.3">
      <c r="A82" s="23"/>
      <c r="B82" s="15"/>
      <c r="C82" s="11"/>
      <c r="D82" s="7" t="s">
        <v>197</v>
      </c>
      <c r="E82" s="42" t="s">
        <v>198</v>
      </c>
      <c r="F82" s="43">
        <v>30</v>
      </c>
      <c r="G82" s="43"/>
      <c r="H82" s="43"/>
      <c r="I82" s="43">
        <v>0.01</v>
      </c>
      <c r="J82" s="43"/>
      <c r="K82" s="44" t="s">
        <v>101</v>
      </c>
      <c r="L82" s="43">
        <v>2.73</v>
      </c>
    </row>
    <row r="83" spans="1:12" ht="14.4" x14ac:dyDescent="0.3">
      <c r="A83" s="23"/>
      <c r="B83" s="15"/>
      <c r="C83" s="11"/>
      <c r="D83" s="6"/>
      <c r="E83" s="42" t="s">
        <v>54</v>
      </c>
      <c r="F83" s="43">
        <v>40</v>
      </c>
      <c r="G83" s="43">
        <v>1.7</v>
      </c>
      <c r="H83" s="43">
        <v>15.1</v>
      </c>
      <c r="I83" s="43">
        <v>10.26</v>
      </c>
      <c r="J83" s="43">
        <v>184</v>
      </c>
      <c r="K83" s="44" t="s">
        <v>89</v>
      </c>
      <c r="L83" s="43">
        <v>14.54</v>
      </c>
    </row>
    <row r="84" spans="1:12" ht="14.4" x14ac:dyDescent="0.3">
      <c r="A84" s="24"/>
      <c r="B84" s="17"/>
      <c r="C84" s="8"/>
      <c r="D84" s="18" t="s">
        <v>30</v>
      </c>
      <c r="E84" s="9"/>
      <c r="F84" s="19">
        <f>SUM(F80:F83)</f>
        <v>520</v>
      </c>
      <c r="G84" s="19">
        <f>SUM(G80:G83)</f>
        <v>7.9600000000000009</v>
      </c>
      <c r="H84" s="19">
        <f>SUM(H80:H83)</f>
        <v>21.91</v>
      </c>
      <c r="I84" s="19">
        <f>SUM(I80:I83)</f>
        <v>45.519999999999996</v>
      </c>
      <c r="J84" s="19">
        <f>SUM(J80:J83)</f>
        <v>412</v>
      </c>
      <c r="K84" s="25"/>
      <c r="L84" s="19">
        <f>SUM(L80:L83)</f>
        <v>44.510000000000005</v>
      </c>
    </row>
    <row r="85" spans="1:12" ht="14.4" x14ac:dyDescent="0.3">
      <c r="A85" s="26">
        <f>A80</f>
        <v>2</v>
      </c>
      <c r="B85" s="13">
        <f>B80</f>
        <v>1</v>
      </c>
      <c r="C85" s="10" t="s">
        <v>24</v>
      </c>
      <c r="D85" s="7" t="s">
        <v>25</v>
      </c>
      <c r="E85" s="42" t="s">
        <v>66</v>
      </c>
      <c r="F85" s="43">
        <v>80</v>
      </c>
      <c r="G85" s="43">
        <v>2.06</v>
      </c>
      <c r="H85" s="43">
        <v>6.06</v>
      </c>
      <c r="I85" s="43">
        <v>11.58</v>
      </c>
      <c r="J85" s="43">
        <v>109</v>
      </c>
      <c r="K85" s="44" t="s">
        <v>120</v>
      </c>
      <c r="L85" s="43">
        <v>11.41</v>
      </c>
    </row>
    <row r="86" spans="1:12" ht="14.4" x14ac:dyDescent="0.3">
      <c r="A86" s="23"/>
      <c r="B86" s="15"/>
      <c r="C86" s="11"/>
      <c r="D86" s="7" t="s">
        <v>26</v>
      </c>
      <c r="E86" s="42" t="s">
        <v>67</v>
      </c>
      <c r="F86" s="43">
        <v>250</v>
      </c>
      <c r="G86" s="43">
        <v>2.89</v>
      </c>
      <c r="H86" s="43">
        <v>5</v>
      </c>
      <c r="I86" s="43">
        <v>13.03</v>
      </c>
      <c r="J86" s="43">
        <v>109</v>
      </c>
      <c r="K86" s="44" t="s">
        <v>121</v>
      </c>
      <c r="L86" s="43">
        <v>11.57</v>
      </c>
    </row>
    <row r="87" spans="1:12" ht="14.4" x14ac:dyDescent="0.3">
      <c r="A87" s="23"/>
      <c r="B87" s="15"/>
      <c r="C87" s="11"/>
      <c r="D87" s="7" t="s">
        <v>27</v>
      </c>
      <c r="E87" s="42" t="s">
        <v>68</v>
      </c>
      <c r="F87" s="43">
        <v>250</v>
      </c>
      <c r="G87" s="43">
        <v>22.03</v>
      </c>
      <c r="H87" s="43">
        <v>20.84</v>
      </c>
      <c r="I87" s="43">
        <v>18.97</v>
      </c>
      <c r="J87" s="43">
        <v>352</v>
      </c>
      <c r="K87" s="44" t="s">
        <v>122</v>
      </c>
      <c r="L87" s="43">
        <v>55.37</v>
      </c>
    </row>
    <row r="88" spans="1:12" ht="14.4" x14ac:dyDescent="0.3">
      <c r="A88" s="23"/>
      <c r="B88" s="15"/>
      <c r="C88" s="11"/>
      <c r="D88" s="7" t="s">
        <v>29</v>
      </c>
      <c r="E88" s="42" t="s">
        <v>61</v>
      </c>
      <c r="F88" s="43">
        <v>200</v>
      </c>
      <c r="G88" s="43">
        <v>0.8</v>
      </c>
      <c r="H88" s="43"/>
      <c r="I88" s="43">
        <v>22.6</v>
      </c>
      <c r="J88" s="43">
        <v>94</v>
      </c>
      <c r="K88" s="44" t="s">
        <v>96</v>
      </c>
      <c r="L88" s="43">
        <v>12.37</v>
      </c>
    </row>
    <row r="89" spans="1:12" ht="14.4" x14ac:dyDescent="0.3">
      <c r="A89" s="23"/>
      <c r="B89" s="15"/>
      <c r="C89" s="11"/>
      <c r="D89" s="7" t="s">
        <v>199</v>
      </c>
      <c r="E89" s="42" t="s">
        <v>200</v>
      </c>
      <c r="F89" s="43">
        <v>85</v>
      </c>
      <c r="G89" s="43">
        <v>7.24</v>
      </c>
      <c r="H89" s="43">
        <v>1.36</v>
      </c>
      <c r="I89" s="43">
        <v>31.45</v>
      </c>
      <c r="J89" s="43">
        <v>168</v>
      </c>
      <c r="K89" s="44" t="s">
        <v>95</v>
      </c>
      <c r="L89" s="43">
        <v>11.11</v>
      </c>
    </row>
    <row r="90" spans="1:12" ht="14.4" x14ac:dyDescent="0.3">
      <c r="A90" s="23"/>
      <c r="B90" s="15"/>
      <c r="C90" s="11"/>
      <c r="D90" s="7" t="s">
        <v>197</v>
      </c>
      <c r="E90" s="42" t="s">
        <v>198</v>
      </c>
      <c r="F90" s="43">
        <v>26</v>
      </c>
      <c r="G90" s="43">
        <v>1.72</v>
      </c>
      <c r="H90" s="43">
        <v>0.31</v>
      </c>
      <c r="I90" s="43">
        <v>8.8699999999999992</v>
      </c>
      <c r="J90" s="43">
        <v>45</v>
      </c>
      <c r="K90" s="44" t="s">
        <v>87</v>
      </c>
      <c r="L90" s="43">
        <v>2.37</v>
      </c>
    </row>
    <row r="91" spans="1:12" ht="14.4" x14ac:dyDescent="0.3">
      <c r="A91" s="24"/>
      <c r="B91" s="17"/>
      <c r="C91" s="8"/>
      <c r="D91" s="18" t="s">
        <v>30</v>
      </c>
      <c r="E91" s="9"/>
      <c r="F91" s="19">
        <f>SUM(F85:F90)</f>
        <v>891</v>
      </c>
      <c r="G91" s="19">
        <f>SUM(G85:G90)</f>
        <v>36.74</v>
      </c>
      <c r="H91" s="19">
        <f>SUM(H85:H90)</f>
        <v>33.57</v>
      </c>
      <c r="I91" s="19">
        <f>SUM(I85:I90)</f>
        <v>106.50000000000001</v>
      </c>
      <c r="J91" s="19">
        <f>SUM(J85:J90)</f>
        <v>877</v>
      </c>
      <c r="K91" s="25"/>
      <c r="L91" s="19">
        <f>SUM(L85:L90)</f>
        <v>104.2</v>
      </c>
    </row>
    <row r="92" spans="1:12" ht="14.4" x14ac:dyDescent="0.25">
      <c r="A92" s="29">
        <f>A80</f>
        <v>2</v>
      </c>
      <c r="B92" s="30">
        <f>B80</f>
        <v>1</v>
      </c>
      <c r="C92" s="57" t="s">
        <v>4</v>
      </c>
      <c r="D92" s="58"/>
      <c r="E92" s="31"/>
      <c r="F92" s="32">
        <f>F84+F91</f>
        <v>1411</v>
      </c>
      <c r="G92" s="32">
        <f>G84+G91</f>
        <v>44.7</v>
      </c>
      <c r="H92" s="32">
        <f>H84+H91</f>
        <v>55.480000000000004</v>
      </c>
      <c r="I92" s="32">
        <f>I84+I91</f>
        <v>152.02000000000001</v>
      </c>
      <c r="J92" s="32">
        <f>J84+J91</f>
        <v>1289</v>
      </c>
      <c r="K92" s="32"/>
      <c r="L92" s="32">
        <f>L84+L91</f>
        <v>148.71</v>
      </c>
    </row>
    <row r="93" spans="1:12" ht="14.4" x14ac:dyDescent="0.3">
      <c r="A93" s="14" t="s">
        <v>178</v>
      </c>
      <c r="B93" s="15">
        <v>2</v>
      </c>
      <c r="C93" s="22" t="s">
        <v>20</v>
      </c>
      <c r="D93" s="5" t="s">
        <v>21</v>
      </c>
      <c r="E93" s="39" t="s">
        <v>69</v>
      </c>
      <c r="F93" s="40">
        <v>150</v>
      </c>
      <c r="G93" s="40">
        <v>12.25</v>
      </c>
      <c r="H93" s="40">
        <v>7.56</v>
      </c>
      <c r="I93" s="40">
        <v>29.58</v>
      </c>
      <c r="J93" s="40">
        <v>235</v>
      </c>
      <c r="K93" s="41" t="s">
        <v>119</v>
      </c>
      <c r="L93" s="40">
        <v>42.33</v>
      </c>
    </row>
    <row r="94" spans="1:12" ht="14.4" x14ac:dyDescent="0.3">
      <c r="A94" s="14"/>
      <c r="B94" s="15"/>
      <c r="C94" s="11"/>
      <c r="D94" s="7" t="s">
        <v>22</v>
      </c>
      <c r="E94" s="42" t="s">
        <v>53</v>
      </c>
      <c r="F94" s="43">
        <v>200</v>
      </c>
      <c r="G94" s="43">
        <v>3.32</v>
      </c>
      <c r="H94" s="43">
        <v>3.28</v>
      </c>
      <c r="I94" s="43">
        <v>23.48</v>
      </c>
      <c r="J94" s="43">
        <v>137</v>
      </c>
      <c r="K94" s="44" t="s">
        <v>104</v>
      </c>
      <c r="L94" s="43">
        <v>11.89</v>
      </c>
    </row>
    <row r="95" spans="1:12" ht="14.4" x14ac:dyDescent="0.3">
      <c r="A95" s="14"/>
      <c r="B95" s="15"/>
      <c r="C95" s="11"/>
      <c r="D95" s="52" t="s">
        <v>199</v>
      </c>
      <c r="E95" s="42" t="s">
        <v>200</v>
      </c>
      <c r="F95" s="43">
        <v>70</v>
      </c>
      <c r="G95" s="43">
        <v>5.95</v>
      </c>
      <c r="H95" s="43">
        <v>1.1200000000000001</v>
      </c>
      <c r="I95" s="43">
        <v>25.9</v>
      </c>
      <c r="J95" s="43">
        <v>137</v>
      </c>
      <c r="K95" s="44" t="s">
        <v>102</v>
      </c>
      <c r="L95" s="43">
        <v>6.37</v>
      </c>
    </row>
    <row r="96" spans="1:12" ht="14.4" x14ac:dyDescent="0.3">
      <c r="A96" s="14"/>
      <c r="B96" s="15"/>
      <c r="C96" s="11"/>
      <c r="D96" s="52" t="s">
        <v>197</v>
      </c>
      <c r="E96" s="42" t="s">
        <v>198</v>
      </c>
      <c r="F96" s="43">
        <v>30</v>
      </c>
      <c r="G96" s="43"/>
      <c r="H96" s="43"/>
      <c r="I96" s="43">
        <v>0.01</v>
      </c>
      <c r="J96" s="43"/>
      <c r="K96" s="44" t="s">
        <v>179</v>
      </c>
      <c r="L96" s="43">
        <v>2.73</v>
      </c>
    </row>
    <row r="97" spans="1:12" ht="14.4" x14ac:dyDescent="0.3">
      <c r="A97" s="16"/>
      <c r="B97" s="17"/>
      <c r="C97" s="8"/>
      <c r="D97" s="18" t="s">
        <v>30</v>
      </c>
      <c r="E97" s="9"/>
      <c r="F97" s="19">
        <f>SUM(F93:F96)</f>
        <v>450</v>
      </c>
      <c r="G97" s="19">
        <f>SUM(G93:G96)</f>
        <v>21.52</v>
      </c>
      <c r="H97" s="19">
        <f>SUM(H93:H96)</f>
        <v>11.96</v>
      </c>
      <c r="I97" s="19">
        <f>SUM(I93:I96)</f>
        <v>78.970000000000013</v>
      </c>
      <c r="J97" s="19">
        <f>SUM(J93:J96)</f>
        <v>509</v>
      </c>
      <c r="K97" s="25"/>
      <c r="L97" s="19">
        <f>SUM(L93:L96)</f>
        <v>63.319999999999993</v>
      </c>
    </row>
    <row r="98" spans="1:12" ht="14.4" x14ac:dyDescent="0.3">
      <c r="A98" s="13" t="str">
        <f>A93</f>
        <v xml:space="preserve"> </v>
      </c>
      <c r="B98" s="13">
        <f>B93</f>
        <v>2</v>
      </c>
      <c r="C98" s="10" t="s">
        <v>24</v>
      </c>
      <c r="D98" s="7" t="s">
        <v>25</v>
      </c>
      <c r="E98" s="42" t="s">
        <v>70</v>
      </c>
      <c r="F98" s="43">
        <v>80</v>
      </c>
      <c r="G98" s="43">
        <v>2.2400000000000002</v>
      </c>
      <c r="H98" s="43">
        <v>2.68</v>
      </c>
      <c r="I98" s="43">
        <v>5.09</v>
      </c>
      <c r="J98" s="43">
        <v>54</v>
      </c>
      <c r="K98" s="44" t="s">
        <v>106</v>
      </c>
      <c r="L98" s="43">
        <v>15.1</v>
      </c>
    </row>
    <row r="99" spans="1:12" ht="14.4" x14ac:dyDescent="0.3">
      <c r="A99" s="14"/>
      <c r="B99" s="15"/>
      <c r="C99" s="11"/>
      <c r="D99" s="7" t="s">
        <v>26</v>
      </c>
      <c r="E99" s="42" t="s">
        <v>71</v>
      </c>
      <c r="F99" s="43">
        <v>250</v>
      </c>
      <c r="G99" s="43">
        <v>13.21</v>
      </c>
      <c r="H99" s="43">
        <v>4.1100000000000003</v>
      </c>
      <c r="I99" s="43">
        <v>6.7</v>
      </c>
      <c r="J99" s="43">
        <v>116</v>
      </c>
      <c r="K99" s="44" t="s">
        <v>118</v>
      </c>
      <c r="L99" s="43">
        <v>17.2</v>
      </c>
    </row>
    <row r="100" spans="1:12" ht="14.4" x14ac:dyDescent="0.3">
      <c r="A100" s="14"/>
      <c r="B100" s="15"/>
      <c r="C100" s="11"/>
      <c r="D100" s="7" t="s">
        <v>27</v>
      </c>
      <c r="E100" s="42" t="s">
        <v>72</v>
      </c>
      <c r="F100" s="43">
        <v>90</v>
      </c>
      <c r="G100" s="43">
        <v>22.72</v>
      </c>
      <c r="H100" s="43">
        <v>20.04</v>
      </c>
      <c r="I100" s="43">
        <v>0.03</v>
      </c>
      <c r="J100" s="43">
        <v>271</v>
      </c>
      <c r="K100" s="44" t="s">
        <v>92</v>
      </c>
      <c r="L100" s="43">
        <v>40.6</v>
      </c>
    </row>
    <row r="101" spans="1:12" ht="14.4" x14ac:dyDescent="0.3">
      <c r="A101" s="14"/>
      <c r="B101" s="15"/>
      <c r="C101" s="11"/>
      <c r="D101" s="7" t="s">
        <v>28</v>
      </c>
      <c r="E101" s="51" t="s">
        <v>189</v>
      </c>
      <c r="F101" s="43">
        <v>200</v>
      </c>
      <c r="G101" s="43">
        <v>3.63</v>
      </c>
      <c r="H101" s="43">
        <v>14.51</v>
      </c>
      <c r="I101" s="43">
        <v>22.02</v>
      </c>
      <c r="J101" s="43">
        <v>233</v>
      </c>
      <c r="K101" s="44" t="s">
        <v>190</v>
      </c>
      <c r="L101" s="43">
        <v>22.96</v>
      </c>
    </row>
    <row r="102" spans="1:12" ht="14.4" x14ac:dyDescent="0.3">
      <c r="A102" s="14"/>
      <c r="B102" s="15"/>
      <c r="C102" s="11"/>
      <c r="D102" s="7" t="s">
        <v>29</v>
      </c>
      <c r="E102" s="42" t="s">
        <v>50</v>
      </c>
      <c r="F102" s="43">
        <v>200</v>
      </c>
      <c r="G102" s="43"/>
      <c r="H102" s="43"/>
      <c r="I102" s="43">
        <v>8</v>
      </c>
      <c r="J102" s="43">
        <v>30</v>
      </c>
      <c r="K102" s="44" t="s">
        <v>117</v>
      </c>
      <c r="L102" s="43">
        <v>4.93</v>
      </c>
    </row>
    <row r="103" spans="1:12" ht="14.4" x14ac:dyDescent="0.3">
      <c r="A103" s="14"/>
      <c r="B103" s="15"/>
      <c r="C103" s="11"/>
      <c r="D103" s="7" t="s">
        <v>199</v>
      </c>
      <c r="E103" s="42" t="s">
        <v>200</v>
      </c>
      <c r="F103" s="43">
        <v>35</v>
      </c>
      <c r="G103" s="43">
        <v>2.98</v>
      </c>
      <c r="H103" s="43">
        <v>0.56000000000000005</v>
      </c>
      <c r="I103" s="43">
        <v>12.95</v>
      </c>
      <c r="J103" s="43">
        <v>69</v>
      </c>
      <c r="K103" s="44" t="s">
        <v>95</v>
      </c>
      <c r="L103" s="43">
        <v>3.06</v>
      </c>
    </row>
    <row r="104" spans="1:12" ht="14.4" x14ac:dyDescent="0.3">
      <c r="A104" s="14"/>
      <c r="B104" s="15"/>
      <c r="C104" s="11"/>
      <c r="D104" s="7" t="s">
        <v>197</v>
      </c>
      <c r="E104" s="42" t="s">
        <v>198</v>
      </c>
      <c r="F104" s="43">
        <v>26</v>
      </c>
      <c r="G104" s="43">
        <v>1.72</v>
      </c>
      <c r="H104" s="43">
        <v>0.31</v>
      </c>
      <c r="I104" s="43">
        <v>8.8699999999999992</v>
      </c>
      <c r="J104" s="43">
        <v>45</v>
      </c>
      <c r="K104" s="44" t="s">
        <v>87</v>
      </c>
      <c r="L104" s="43">
        <v>2.37</v>
      </c>
    </row>
    <row r="105" spans="1:12" ht="14.4" x14ac:dyDescent="0.3">
      <c r="A105" s="16"/>
      <c r="B105" s="17"/>
      <c r="C105" s="8"/>
      <c r="D105" s="18" t="s">
        <v>30</v>
      </c>
      <c r="E105" s="9"/>
      <c r="F105" s="19">
        <f>SUM(F98:F104)</f>
        <v>881</v>
      </c>
      <c r="G105" s="19">
        <f>SUM(G98:G104)</f>
        <v>46.5</v>
      </c>
      <c r="H105" s="19">
        <f>SUM(H98:H104)</f>
        <v>42.21</v>
      </c>
      <c r="I105" s="19">
        <f>SUM(I98:I104)</f>
        <v>63.659999999999989</v>
      </c>
      <c r="J105" s="19">
        <f>SUM(J98:J104)</f>
        <v>818</v>
      </c>
      <c r="K105" s="25"/>
      <c r="L105" s="19">
        <f>SUM(L98:L104)</f>
        <v>106.22000000000003</v>
      </c>
    </row>
    <row r="106" spans="1:12" ht="14.4" x14ac:dyDescent="0.25">
      <c r="A106" s="33" t="str">
        <f>A93</f>
        <v xml:space="preserve"> </v>
      </c>
      <c r="B106" s="33">
        <f>B93</f>
        <v>2</v>
      </c>
      <c r="C106" s="57" t="s">
        <v>4</v>
      </c>
      <c r="D106" s="58"/>
      <c r="E106" s="31"/>
      <c r="F106" s="32">
        <f>F97+F105</f>
        <v>1331</v>
      </c>
      <c r="G106" s="32">
        <f>G97+G105</f>
        <v>68.02</v>
      </c>
      <c r="H106" s="32">
        <f>H97+H105</f>
        <v>54.17</v>
      </c>
      <c r="I106" s="32">
        <f>I97+I105</f>
        <v>142.63</v>
      </c>
      <c r="J106" s="32">
        <f>J97+J105</f>
        <v>1327</v>
      </c>
      <c r="K106" s="32"/>
      <c r="L106" s="32">
        <f>L97+L105</f>
        <v>169.54000000000002</v>
      </c>
    </row>
    <row r="107" spans="1:12" ht="14.4" x14ac:dyDescent="0.3">
      <c r="A107" s="20">
        <v>2</v>
      </c>
      <c r="B107" s="21">
        <v>3</v>
      </c>
      <c r="C107" s="22" t="s">
        <v>20</v>
      </c>
      <c r="D107" s="5" t="s">
        <v>21</v>
      </c>
      <c r="E107" s="39" t="s">
        <v>73</v>
      </c>
      <c r="F107" s="40">
        <v>200</v>
      </c>
      <c r="G107" s="40">
        <v>6.05</v>
      </c>
      <c r="H107" s="40">
        <v>7.85</v>
      </c>
      <c r="I107" s="40">
        <v>30.33</v>
      </c>
      <c r="J107" s="40">
        <v>217</v>
      </c>
      <c r="K107" s="41" t="s">
        <v>116</v>
      </c>
      <c r="L107" s="40">
        <v>15.55</v>
      </c>
    </row>
    <row r="108" spans="1:12" ht="17.399999999999999" customHeight="1" x14ac:dyDescent="0.3">
      <c r="A108" s="23"/>
      <c r="B108" s="15"/>
      <c r="C108" s="11"/>
      <c r="D108" s="7" t="s">
        <v>22</v>
      </c>
      <c r="E108" s="42" t="s">
        <v>37</v>
      </c>
      <c r="F108" s="43">
        <v>200</v>
      </c>
      <c r="G108" s="43">
        <v>1.4</v>
      </c>
      <c r="H108" s="43">
        <v>1.6</v>
      </c>
      <c r="I108" s="43">
        <v>17.350000000000001</v>
      </c>
      <c r="J108" s="43">
        <v>89</v>
      </c>
      <c r="K108" s="44" t="s">
        <v>86</v>
      </c>
      <c r="L108" s="43">
        <v>6.98</v>
      </c>
    </row>
    <row r="109" spans="1:12" ht="15.75" customHeight="1" x14ac:dyDescent="0.3">
      <c r="A109" s="23"/>
      <c r="B109" s="15"/>
      <c r="C109" s="11"/>
      <c r="D109" s="7" t="s">
        <v>197</v>
      </c>
      <c r="E109" s="42" t="s">
        <v>198</v>
      </c>
      <c r="F109" s="43">
        <v>30</v>
      </c>
      <c r="G109" s="43"/>
      <c r="H109" s="43"/>
      <c r="I109" s="43">
        <v>0.01</v>
      </c>
      <c r="J109" s="43"/>
      <c r="K109" s="44" t="s">
        <v>101</v>
      </c>
      <c r="L109" s="43">
        <v>2.73</v>
      </c>
    </row>
    <row r="110" spans="1:12" ht="14.4" x14ac:dyDescent="0.3">
      <c r="A110" s="23"/>
      <c r="B110" s="15"/>
      <c r="C110" s="11"/>
      <c r="D110" s="6"/>
      <c r="E110" s="42" t="s">
        <v>74</v>
      </c>
      <c r="F110" s="43">
        <v>45</v>
      </c>
      <c r="G110" s="43">
        <v>6.62</v>
      </c>
      <c r="H110" s="43">
        <v>9.48</v>
      </c>
      <c r="I110" s="43">
        <v>10.06</v>
      </c>
      <c r="J110" s="43">
        <v>172</v>
      </c>
      <c r="K110" s="44" t="s">
        <v>115</v>
      </c>
      <c r="L110" s="43">
        <v>26.27</v>
      </c>
    </row>
    <row r="111" spans="1:12" ht="14.4" x14ac:dyDescent="0.3">
      <c r="A111" s="23"/>
      <c r="B111" s="15"/>
      <c r="C111" s="11"/>
      <c r="D111" s="6"/>
      <c r="E111" s="42" t="s">
        <v>75</v>
      </c>
      <c r="F111" s="43">
        <v>40</v>
      </c>
      <c r="G111" s="43">
        <v>5.08</v>
      </c>
      <c r="H111" s="43">
        <v>4.5999999999999996</v>
      </c>
      <c r="I111" s="43">
        <v>0.28000000000000003</v>
      </c>
      <c r="J111" s="43">
        <v>63</v>
      </c>
      <c r="K111" s="44" t="s">
        <v>114</v>
      </c>
      <c r="L111" s="43">
        <v>13.75</v>
      </c>
    </row>
    <row r="112" spans="1:12" ht="14.4" x14ac:dyDescent="0.3">
      <c r="A112" s="24"/>
      <c r="B112" s="17"/>
      <c r="C112" s="8"/>
      <c r="D112" s="18" t="s">
        <v>30</v>
      </c>
      <c r="E112" s="9"/>
      <c r="F112" s="19">
        <f>SUM(F107:F111)</f>
        <v>515</v>
      </c>
      <c r="G112" s="19">
        <f>SUM(G107:G111)</f>
        <v>19.149999999999999</v>
      </c>
      <c r="H112" s="19">
        <f>SUM(H107:H111)</f>
        <v>23.53</v>
      </c>
      <c r="I112" s="19">
        <f>SUM(I107:I111)</f>
        <v>58.03</v>
      </c>
      <c r="J112" s="19">
        <f>SUM(J107:J111)</f>
        <v>541</v>
      </c>
      <c r="K112" s="25"/>
      <c r="L112" s="19">
        <f>SUM(L107:L111)</f>
        <v>65.28</v>
      </c>
    </row>
    <row r="113" spans="1:12" ht="14.4" x14ac:dyDescent="0.3">
      <c r="A113" s="26">
        <f>A107</f>
        <v>2</v>
      </c>
      <c r="B113" s="13">
        <f>B107</f>
        <v>3</v>
      </c>
      <c r="C113" s="10" t="s">
        <v>24</v>
      </c>
      <c r="D113" s="7" t="s">
        <v>25</v>
      </c>
      <c r="E113" s="42" t="s">
        <v>46</v>
      </c>
      <c r="F113" s="43">
        <v>80</v>
      </c>
      <c r="G113" s="43">
        <v>0.91</v>
      </c>
      <c r="H113" s="43">
        <v>8.11</v>
      </c>
      <c r="I113" s="43">
        <v>9.23</v>
      </c>
      <c r="J113" s="43">
        <v>114</v>
      </c>
      <c r="K113" s="44" t="s">
        <v>90</v>
      </c>
      <c r="L113" s="43">
        <v>11.73</v>
      </c>
    </row>
    <row r="114" spans="1:12" ht="26.4" x14ac:dyDescent="0.3">
      <c r="A114" s="23"/>
      <c r="B114" s="15"/>
      <c r="C114" s="11"/>
      <c r="D114" s="7" t="s">
        <v>26</v>
      </c>
      <c r="E114" s="42" t="s">
        <v>76</v>
      </c>
      <c r="F114" s="43">
        <v>250</v>
      </c>
      <c r="G114" s="43">
        <v>6.44</v>
      </c>
      <c r="H114" s="43">
        <v>7.47</v>
      </c>
      <c r="I114" s="43">
        <v>14.43</v>
      </c>
      <c r="J114" s="43">
        <v>142</v>
      </c>
      <c r="K114" s="44" t="s">
        <v>111</v>
      </c>
      <c r="L114" s="43">
        <v>24.64</v>
      </c>
    </row>
    <row r="115" spans="1:12" ht="14.4" x14ac:dyDescent="0.3">
      <c r="A115" s="23"/>
      <c r="B115" s="15"/>
      <c r="C115" s="11"/>
      <c r="D115" s="7" t="s">
        <v>27</v>
      </c>
      <c r="E115" s="42" t="s">
        <v>182</v>
      </c>
      <c r="F115" s="43">
        <v>90</v>
      </c>
      <c r="G115" s="43">
        <v>9.9</v>
      </c>
      <c r="H115" s="43">
        <v>6.7</v>
      </c>
      <c r="I115" s="43">
        <v>6.4</v>
      </c>
      <c r="J115" s="43">
        <v>131</v>
      </c>
      <c r="K115" s="44" t="s">
        <v>112</v>
      </c>
      <c r="L115" s="43">
        <v>25.19</v>
      </c>
    </row>
    <row r="116" spans="1:12" ht="14.4" x14ac:dyDescent="0.3">
      <c r="A116" s="23"/>
      <c r="B116" s="15"/>
      <c r="C116" s="11"/>
      <c r="D116" s="7" t="s">
        <v>28</v>
      </c>
      <c r="E116" s="42" t="s">
        <v>49</v>
      </c>
      <c r="F116" s="43">
        <v>200</v>
      </c>
      <c r="G116" s="43">
        <v>2.13</v>
      </c>
      <c r="H116" s="43">
        <v>4.33</v>
      </c>
      <c r="I116" s="43">
        <v>14.45</v>
      </c>
      <c r="J116" s="43">
        <v>105</v>
      </c>
      <c r="K116" s="44" t="s">
        <v>113</v>
      </c>
      <c r="L116" s="43">
        <v>16.84</v>
      </c>
    </row>
    <row r="117" spans="1:12" ht="14.4" x14ac:dyDescent="0.3">
      <c r="A117" s="23"/>
      <c r="B117" s="15"/>
      <c r="C117" s="11"/>
      <c r="D117" s="7" t="s">
        <v>29</v>
      </c>
      <c r="E117" s="42" t="s">
        <v>43</v>
      </c>
      <c r="F117" s="43">
        <v>200</v>
      </c>
      <c r="G117" s="43"/>
      <c r="H117" s="43"/>
      <c r="I117" s="43">
        <v>13.62</v>
      </c>
      <c r="J117" s="43">
        <v>54</v>
      </c>
      <c r="K117" s="44" t="s">
        <v>94</v>
      </c>
      <c r="L117" s="43">
        <v>3.11</v>
      </c>
    </row>
    <row r="118" spans="1:12" ht="14.4" x14ac:dyDescent="0.3">
      <c r="A118" s="23"/>
      <c r="B118" s="15"/>
      <c r="C118" s="11"/>
      <c r="D118" s="7" t="s">
        <v>199</v>
      </c>
      <c r="E118" s="42" t="s">
        <v>200</v>
      </c>
      <c r="F118" s="43">
        <v>85</v>
      </c>
      <c r="G118" s="43">
        <v>7.24</v>
      </c>
      <c r="H118" s="43">
        <v>1.36</v>
      </c>
      <c r="I118" s="43">
        <v>31.45</v>
      </c>
      <c r="J118" s="43">
        <v>168</v>
      </c>
      <c r="K118" s="44" t="s">
        <v>95</v>
      </c>
      <c r="L118" s="43">
        <v>12.1</v>
      </c>
    </row>
    <row r="119" spans="1:12" ht="14.4" x14ac:dyDescent="0.3">
      <c r="A119" s="23"/>
      <c r="B119" s="15"/>
      <c r="C119" s="11"/>
      <c r="D119" s="7" t="s">
        <v>197</v>
      </c>
      <c r="E119" s="42" t="s">
        <v>198</v>
      </c>
      <c r="F119" s="43">
        <v>26</v>
      </c>
      <c r="G119" s="43">
        <v>1.72</v>
      </c>
      <c r="H119" s="43">
        <v>0.31</v>
      </c>
      <c r="I119" s="43">
        <v>8.8699999999999992</v>
      </c>
      <c r="J119" s="43">
        <v>45</v>
      </c>
      <c r="K119" s="44" t="s">
        <v>87</v>
      </c>
      <c r="L119" s="43">
        <v>2.37</v>
      </c>
    </row>
    <row r="120" spans="1:12" ht="14.4" x14ac:dyDescent="0.3">
      <c r="A120" s="24"/>
      <c r="B120" s="17"/>
      <c r="C120" s="8"/>
      <c r="D120" s="18" t="s">
        <v>30</v>
      </c>
      <c r="E120" s="9"/>
      <c r="F120" s="19">
        <f>SUM(F113:F119)</f>
        <v>931</v>
      </c>
      <c r="G120" s="19">
        <f>SUM(G113:G119)</f>
        <v>28.339999999999996</v>
      </c>
      <c r="H120" s="19">
        <f>SUM(H113:H119)</f>
        <v>28.279999999999998</v>
      </c>
      <c r="I120" s="19">
        <f>SUM(I113:I119)</f>
        <v>98.45</v>
      </c>
      <c r="J120" s="19">
        <f>SUM(J113:J119)</f>
        <v>759</v>
      </c>
      <c r="K120" s="25"/>
      <c r="L120" s="19">
        <f>SUM(L113:L119)</f>
        <v>95.98</v>
      </c>
    </row>
    <row r="121" spans="1:12" ht="14.4" x14ac:dyDescent="0.25">
      <c r="A121" s="29">
        <f>A107</f>
        <v>2</v>
      </c>
      <c r="B121" s="30">
        <f>B107</f>
        <v>3</v>
      </c>
      <c r="C121" s="57" t="s">
        <v>4</v>
      </c>
      <c r="D121" s="58"/>
      <c r="E121" s="31"/>
      <c r="F121" s="32">
        <f>F112+F120</f>
        <v>1446</v>
      </c>
      <c r="G121" s="32">
        <f>G112+G120</f>
        <v>47.489999999999995</v>
      </c>
      <c r="H121" s="32">
        <f>H112+H120</f>
        <v>51.81</v>
      </c>
      <c r="I121" s="32">
        <f>I112+I120</f>
        <v>156.48000000000002</v>
      </c>
      <c r="J121" s="32">
        <f>J112+J120</f>
        <v>1300</v>
      </c>
      <c r="K121" s="32"/>
      <c r="L121" s="32">
        <f>L112+L120</f>
        <v>161.26</v>
      </c>
    </row>
    <row r="122" spans="1:12" ht="14.4" x14ac:dyDescent="0.3">
      <c r="A122" s="20">
        <v>2</v>
      </c>
      <c r="B122" s="21">
        <v>4</v>
      </c>
      <c r="C122" s="22" t="s">
        <v>20</v>
      </c>
      <c r="D122" s="5" t="s">
        <v>21</v>
      </c>
      <c r="E122" s="39" t="s">
        <v>59</v>
      </c>
      <c r="F122" s="40">
        <v>180</v>
      </c>
      <c r="G122" s="40">
        <v>8.06</v>
      </c>
      <c r="H122" s="40">
        <v>12.88</v>
      </c>
      <c r="I122" s="40">
        <v>2.1</v>
      </c>
      <c r="J122" s="40">
        <v>156</v>
      </c>
      <c r="K122" s="41" t="s">
        <v>110</v>
      </c>
      <c r="L122" s="40">
        <v>57.37</v>
      </c>
    </row>
    <row r="123" spans="1:12" ht="14.4" x14ac:dyDescent="0.3">
      <c r="A123" s="23"/>
      <c r="B123" s="15"/>
      <c r="C123" s="11"/>
      <c r="D123" s="7" t="s">
        <v>22</v>
      </c>
      <c r="E123" s="42" t="s">
        <v>77</v>
      </c>
      <c r="F123" s="43">
        <v>200</v>
      </c>
      <c r="G123" s="43">
        <v>0.12</v>
      </c>
      <c r="H123" s="43"/>
      <c r="I123" s="43">
        <v>12.04</v>
      </c>
      <c r="J123" s="43">
        <v>49</v>
      </c>
      <c r="K123" s="44" t="s">
        <v>109</v>
      </c>
      <c r="L123" s="43">
        <v>4.32</v>
      </c>
    </row>
    <row r="124" spans="1:12" ht="14.4" x14ac:dyDescent="0.3">
      <c r="A124" s="23"/>
      <c r="B124" s="15"/>
      <c r="C124" s="11"/>
      <c r="D124" s="7" t="s">
        <v>199</v>
      </c>
      <c r="E124" s="42" t="s">
        <v>200</v>
      </c>
      <c r="F124" s="43">
        <v>70</v>
      </c>
      <c r="G124" s="43">
        <v>5.96</v>
      </c>
      <c r="H124" s="43">
        <v>1.1200000000000001</v>
      </c>
      <c r="I124" s="43">
        <v>25.9</v>
      </c>
      <c r="J124" s="43">
        <v>138</v>
      </c>
      <c r="K124" s="44" t="s">
        <v>95</v>
      </c>
      <c r="L124" s="43">
        <v>6.12</v>
      </c>
    </row>
    <row r="125" spans="1:12" ht="14.4" x14ac:dyDescent="0.3">
      <c r="A125" s="23"/>
      <c r="B125" s="15"/>
      <c r="C125" s="11"/>
      <c r="D125" s="2" t="s">
        <v>197</v>
      </c>
      <c r="E125" s="42" t="s">
        <v>198</v>
      </c>
      <c r="F125" s="43">
        <v>30</v>
      </c>
      <c r="G125" s="43">
        <v>1.98</v>
      </c>
      <c r="H125" s="43">
        <v>0.36</v>
      </c>
      <c r="I125" s="43">
        <v>10.23</v>
      </c>
      <c r="J125" s="43">
        <v>52</v>
      </c>
      <c r="K125" s="44" t="s">
        <v>87</v>
      </c>
      <c r="L125" s="43">
        <v>2.73</v>
      </c>
    </row>
    <row r="126" spans="1:12" ht="14.4" x14ac:dyDescent="0.3">
      <c r="A126" s="23"/>
      <c r="B126" s="15"/>
      <c r="C126" s="11"/>
      <c r="D126" s="7" t="s">
        <v>23</v>
      </c>
      <c r="E126" s="42" t="s">
        <v>196</v>
      </c>
      <c r="F126" s="43">
        <v>100</v>
      </c>
      <c r="G126" s="43">
        <v>0.9</v>
      </c>
      <c r="H126" s="43">
        <v>0.1</v>
      </c>
      <c r="I126" s="43">
        <v>9</v>
      </c>
      <c r="J126" s="43">
        <v>44</v>
      </c>
      <c r="K126" s="44" t="s">
        <v>88</v>
      </c>
      <c r="L126" s="43">
        <v>31.57</v>
      </c>
    </row>
    <row r="127" spans="1:12" ht="14.4" x14ac:dyDescent="0.3">
      <c r="A127" s="24"/>
      <c r="B127" s="17"/>
      <c r="C127" s="8"/>
      <c r="D127" s="18" t="s">
        <v>30</v>
      </c>
      <c r="E127" s="9"/>
      <c r="F127" s="19">
        <f>SUM(F122:F126)</f>
        <v>580</v>
      </c>
      <c r="G127" s="19">
        <f>SUM(G122:G126)</f>
        <v>17.02</v>
      </c>
      <c r="H127" s="19">
        <f>SUM(H122:H126)</f>
        <v>14.459999999999999</v>
      </c>
      <c r="I127" s="19">
        <f>SUM(I122:I126)</f>
        <v>59.269999999999996</v>
      </c>
      <c r="J127" s="19">
        <f>SUM(J122:J126)</f>
        <v>439</v>
      </c>
      <c r="K127" s="25"/>
      <c r="L127" s="19">
        <f>SUM(L122:L126)</f>
        <v>102.11000000000001</v>
      </c>
    </row>
    <row r="128" spans="1:12" ht="14.4" x14ac:dyDescent="0.3">
      <c r="A128" s="26">
        <f>A122</f>
        <v>2</v>
      </c>
      <c r="B128" s="13">
        <f>B122</f>
        <v>4</v>
      </c>
      <c r="C128" s="10" t="s">
        <v>24</v>
      </c>
      <c r="D128" s="7" t="s">
        <v>25</v>
      </c>
      <c r="E128" s="42" t="s">
        <v>70</v>
      </c>
      <c r="F128" s="43">
        <v>100</v>
      </c>
      <c r="G128" s="43">
        <v>2.8</v>
      </c>
      <c r="H128" s="43">
        <v>3.35</v>
      </c>
      <c r="I128" s="43">
        <v>6.36</v>
      </c>
      <c r="J128" s="43">
        <v>67</v>
      </c>
      <c r="K128" s="44" t="s">
        <v>106</v>
      </c>
      <c r="L128" s="43">
        <v>12.46</v>
      </c>
    </row>
    <row r="129" spans="1:12" ht="14.4" x14ac:dyDescent="0.3">
      <c r="A129" s="23"/>
      <c r="B129" s="15"/>
      <c r="C129" s="11"/>
      <c r="D129" s="7" t="s">
        <v>26</v>
      </c>
      <c r="E129" s="42" t="s">
        <v>78</v>
      </c>
      <c r="F129" s="43">
        <v>250</v>
      </c>
      <c r="G129" s="43">
        <v>2.4500000000000002</v>
      </c>
      <c r="H129" s="43">
        <v>4.8899999999999997</v>
      </c>
      <c r="I129" s="43">
        <v>13.91</v>
      </c>
      <c r="J129" s="43">
        <v>109</v>
      </c>
      <c r="K129" s="44" t="s">
        <v>107</v>
      </c>
      <c r="L129" s="43">
        <v>7.01</v>
      </c>
    </row>
    <row r="130" spans="1:12" ht="14.4" x14ac:dyDescent="0.3">
      <c r="A130" s="23"/>
      <c r="B130" s="15"/>
      <c r="C130" s="11"/>
      <c r="D130" s="7" t="s">
        <v>27</v>
      </c>
      <c r="E130" s="42" t="s">
        <v>79</v>
      </c>
      <c r="F130" s="43">
        <v>210</v>
      </c>
      <c r="G130" s="43">
        <v>12.92</v>
      </c>
      <c r="H130" s="43">
        <v>16.46</v>
      </c>
      <c r="I130" s="43">
        <v>14.34</v>
      </c>
      <c r="J130" s="43">
        <v>257</v>
      </c>
      <c r="K130" s="44" t="s">
        <v>108</v>
      </c>
      <c r="L130" s="43">
        <v>42.74</v>
      </c>
    </row>
    <row r="131" spans="1:12" ht="14.4" x14ac:dyDescent="0.3">
      <c r="A131" s="23"/>
      <c r="B131" s="15"/>
      <c r="C131" s="11"/>
      <c r="D131" s="7" t="s">
        <v>29</v>
      </c>
      <c r="E131" s="42" t="s">
        <v>58</v>
      </c>
      <c r="F131" s="43">
        <v>200</v>
      </c>
      <c r="G131" s="43"/>
      <c r="H131" s="43"/>
      <c r="I131" s="43">
        <v>19</v>
      </c>
      <c r="J131" s="43">
        <v>80</v>
      </c>
      <c r="K131" s="44" t="s">
        <v>105</v>
      </c>
      <c r="L131" s="43">
        <v>10.45</v>
      </c>
    </row>
    <row r="132" spans="1:12" ht="14.4" x14ac:dyDescent="0.3">
      <c r="A132" s="23"/>
      <c r="B132" s="15"/>
      <c r="C132" s="11"/>
      <c r="D132" s="7" t="s">
        <v>199</v>
      </c>
      <c r="E132" s="42" t="s">
        <v>200</v>
      </c>
      <c r="F132" s="43">
        <v>35</v>
      </c>
      <c r="G132" s="43">
        <v>2.98</v>
      </c>
      <c r="H132" s="43">
        <v>0.56000000000000005</v>
      </c>
      <c r="I132" s="43">
        <v>12.95</v>
      </c>
      <c r="J132" s="43">
        <v>69</v>
      </c>
      <c r="K132" s="44" t="s">
        <v>95</v>
      </c>
      <c r="L132" s="43">
        <v>3.06</v>
      </c>
    </row>
    <row r="133" spans="1:12" ht="14.4" x14ac:dyDescent="0.3">
      <c r="A133" s="23"/>
      <c r="B133" s="15"/>
      <c r="C133" s="11"/>
      <c r="D133" s="7" t="s">
        <v>197</v>
      </c>
      <c r="E133" s="42" t="s">
        <v>198</v>
      </c>
      <c r="F133" s="43">
        <v>26</v>
      </c>
      <c r="G133" s="43">
        <v>1.72</v>
      </c>
      <c r="H133" s="43">
        <v>0.31</v>
      </c>
      <c r="I133" s="43">
        <v>8.8699999999999992</v>
      </c>
      <c r="J133" s="43">
        <v>45</v>
      </c>
      <c r="K133" s="44" t="s">
        <v>87</v>
      </c>
      <c r="L133" s="43">
        <v>2.37</v>
      </c>
    </row>
    <row r="134" spans="1:12" ht="14.4" x14ac:dyDescent="0.3">
      <c r="A134" s="24"/>
      <c r="B134" s="17"/>
      <c r="C134" s="8"/>
      <c r="D134" s="18" t="s">
        <v>30</v>
      </c>
      <c r="E134" s="9"/>
      <c r="F134" s="19">
        <f>SUM(F128:F133)</f>
        <v>821</v>
      </c>
      <c r="G134" s="19">
        <f>SUM(G128:G133)</f>
        <v>22.87</v>
      </c>
      <c r="H134" s="19">
        <f>SUM(H128:H133)</f>
        <v>25.57</v>
      </c>
      <c r="I134" s="19">
        <f>SUM(I128:I133)</f>
        <v>75.430000000000007</v>
      </c>
      <c r="J134" s="19">
        <f>SUM(J128:J133)</f>
        <v>627</v>
      </c>
      <c r="K134" s="25"/>
      <c r="L134" s="19">
        <f>SUM(L128:L133)</f>
        <v>78.09</v>
      </c>
    </row>
    <row r="135" spans="1:12" ht="14.4" x14ac:dyDescent="0.25">
      <c r="A135" s="29">
        <f>A122</f>
        <v>2</v>
      </c>
      <c r="B135" s="30">
        <f>B122</f>
        <v>4</v>
      </c>
      <c r="C135" s="57" t="s">
        <v>4</v>
      </c>
      <c r="D135" s="58"/>
      <c r="E135" s="31"/>
      <c r="F135" s="32">
        <f>F127+F134</f>
        <v>1401</v>
      </c>
      <c r="G135" s="32">
        <f>G127+G134</f>
        <v>39.89</v>
      </c>
      <c r="H135" s="32">
        <f>H127+H134</f>
        <v>40.03</v>
      </c>
      <c r="I135" s="32">
        <f>I127+I134</f>
        <v>134.69999999999999</v>
      </c>
      <c r="J135" s="32">
        <f>J127+J134</f>
        <v>1066</v>
      </c>
      <c r="K135" s="32"/>
      <c r="L135" s="32">
        <f>L127+L134</f>
        <v>180.20000000000002</v>
      </c>
    </row>
    <row r="136" spans="1:12" ht="14.4" x14ac:dyDescent="0.3">
      <c r="A136" s="20">
        <v>2</v>
      </c>
      <c r="B136" s="21">
        <v>5</v>
      </c>
      <c r="C136" s="22" t="s">
        <v>20</v>
      </c>
      <c r="D136" s="5" t="s">
        <v>21</v>
      </c>
      <c r="E136" s="39" t="s">
        <v>44</v>
      </c>
      <c r="F136" s="40">
        <v>150</v>
      </c>
      <c r="G136" s="40">
        <v>24.92</v>
      </c>
      <c r="H136" s="40">
        <v>17.59</v>
      </c>
      <c r="I136" s="40">
        <v>21.49</v>
      </c>
      <c r="J136" s="40">
        <v>344</v>
      </c>
      <c r="K136" s="41" t="s">
        <v>103</v>
      </c>
      <c r="L136" s="40">
        <v>114.49</v>
      </c>
    </row>
    <row r="137" spans="1:12" ht="14.4" x14ac:dyDescent="0.3">
      <c r="A137" s="23"/>
      <c r="B137" s="15"/>
      <c r="C137" s="11"/>
      <c r="D137" s="7" t="s">
        <v>22</v>
      </c>
      <c r="E137" s="42" t="s">
        <v>53</v>
      </c>
      <c r="F137" s="43">
        <v>200</v>
      </c>
      <c r="G137" s="43">
        <v>3.32</v>
      </c>
      <c r="H137" s="43">
        <v>3.28</v>
      </c>
      <c r="I137" s="43">
        <v>23.48</v>
      </c>
      <c r="J137" s="43">
        <v>137</v>
      </c>
      <c r="K137" s="44" t="s">
        <v>104</v>
      </c>
      <c r="L137" s="43">
        <v>11.89</v>
      </c>
    </row>
    <row r="138" spans="1:12" ht="14.4" x14ac:dyDescent="0.3">
      <c r="A138" s="23"/>
      <c r="B138" s="15"/>
      <c r="C138" s="11"/>
      <c r="D138" s="7" t="s">
        <v>199</v>
      </c>
      <c r="E138" s="42" t="s">
        <v>200</v>
      </c>
      <c r="F138" s="43">
        <v>70</v>
      </c>
      <c r="G138" s="43">
        <v>5.95</v>
      </c>
      <c r="H138" s="43">
        <v>1.1200000000000001</v>
      </c>
      <c r="I138" s="43">
        <v>25.9</v>
      </c>
      <c r="J138" s="43">
        <v>137</v>
      </c>
      <c r="K138" s="44" t="s">
        <v>102</v>
      </c>
      <c r="L138" s="43">
        <v>6.12</v>
      </c>
    </row>
    <row r="139" spans="1:12" ht="14.4" x14ac:dyDescent="0.3">
      <c r="A139" s="23"/>
      <c r="B139" s="15"/>
      <c r="C139" s="11"/>
      <c r="D139" s="6" t="s">
        <v>197</v>
      </c>
      <c r="E139" s="42" t="s">
        <v>198</v>
      </c>
      <c r="F139" s="43">
        <v>30</v>
      </c>
      <c r="G139" s="43"/>
      <c r="H139" s="43"/>
      <c r="I139" s="43">
        <v>0.01</v>
      </c>
      <c r="J139" s="43"/>
      <c r="K139" s="44" t="s">
        <v>101</v>
      </c>
      <c r="L139" s="43">
        <v>2.73</v>
      </c>
    </row>
    <row r="140" spans="1:12" ht="14.4" x14ac:dyDescent="0.3">
      <c r="A140" s="23"/>
      <c r="B140" s="15"/>
      <c r="C140" s="11"/>
      <c r="D140" s="7" t="s">
        <v>23</v>
      </c>
      <c r="E140" s="42" t="s">
        <v>196</v>
      </c>
      <c r="F140" s="43">
        <v>100</v>
      </c>
      <c r="G140" s="43">
        <v>0.4</v>
      </c>
      <c r="H140" s="43">
        <v>0.4</v>
      </c>
      <c r="I140" s="43">
        <v>10.4</v>
      </c>
      <c r="J140" s="43">
        <v>45</v>
      </c>
      <c r="K140" s="44" t="s">
        <v>88</v>
      </c>
      <c r="L140" s="43">
        <v>19.09</v>
      </c>
    </row>
    <row r="141" spans="1:12" ht="15.75" customHeight="1" x14ac:dyDescent="0.3">
      <c r="A141" s="24"/>
      <c r="B141" s="17"/>
      <c r="C141" s="8"/>
      <c r="D141" s="18" t="s">
        <v>30</v>
      </c>
      <c r="E141" s="9"/>
      <c r="F141" s="19">
        <f>SUM(F136:F140)</f>
        <v>550</v>
      </c>
      <c r="G141" s="19">
        <f>SUM(G136:G140)</f>
        <v>34.590000000000003</v>
      </c>
      <c r="H141" s="19">
        <f>SUM(H136:H140)</f>
        <v>22.39</v>
      </c>
      <c r="I141" s="19">
        <f>SUM(I136:I140)</f>
        <v>81.280000000000015</v>
      </c>
      <c r="J141" s="19">
        <f>SUM(J136:J140)</f>
        <v>663</v>
      </c>
      <c r="K141" s="25"/>
      <c r="L141" s="19">
        <f>SUM(L136:L140)</f>
        <v>154.32</v>
      </c>
    </row>
    <row r="142" spans="1:12" ht="14.4" x14ac:dyDescent="0.3">
      <c r="A142" s="26">
        <f>A136</f>
        <v>2</v>
      </c>
      <c r="B142" s="13">
        <f>B136</f>
        <v>5</v>
      </c>
      <c r="C142" s="10" t="s">
        <v>24</v>
      </c>
      <c r="D142" s="7" t="s">
        <v>25</v>
      </c>
      <c r="E142" s="42" t="s">
        <v>64</v>
      </c>
      <c r="F142" s="43">
        <v>80</v>
      </c>
      <c r="G142" s="43">
        <v>1.01</v>
      </c>
      <c r="H142" s="43">
        <v>8.11</v>
      </c>
      <c r="I142" s="43">
        <v>6.66</v>
      </c>
      <c r="J142" s="43">
        <v>127</v>
      </c>
      <c r="K142" s="44" t="s">
        <v>97</v>
      </c>
      <c r="L142" s="43">
        <v>27.08</v>
      </c>
    </row>
    <row r="143" spans="1:12" ht="26.4" x14ac:dyDescent="0.3">
      <c r="A143" s="23"/>
      <c r="B143" s="15"/>
      <c r="C143" s="11"/>
      <c r="D143" s="7" t="s">
        <v>26</v>
      </c>
      <c r="E143" s="42" t="s">
        <v>194</v>
      </c>
      <c r="F143" s="43">
        <v>250</v>
      </c>
      <c r="G143" s="43">
        <v>6.86</v>
      </c>
      <c r="H143" s="43">
        <v>8.1300000000000008</v>
      </c>
      <c r="I143" s="43">
        <v>18.809999999999999</v>
      </c>
      <c r="J143" s="43">
        <v>174</v>
      </c>
      <c r="K143" s="44" t="s">
        <v>98</v>
      </c>
      <c r="L143" s="43">
        <v>27.97</v>
      </c>
    </row>
    <row r="144" spans="1:12" ht="14.4" x14ac:dyDescent="0.3">
      <c r="A144" s="23"/>
      <c r="B144" s="15"/>
      <c r="C144" s="11"/>
      <c r="D144" s="7" t="s">
        <v>27</v>
      </c>
      <c r="E144" s="42" t="s">
        <v>80</v>
      </c>
      <c r="F144" s="43">
        <v>90</v>
      </c>
      <c r="G144" s="43">
        <v>14.76</v>
      </c>
      <c r="H144" s="43">
        <v>5.76</v>
      </c>
      <c r="I144" s="43">
        <v>0.52</v>
      </c>
      <c r="J144" s="43">
        <v>120</v>
      </c>
      <c r="K144" s="44" t="s">
        <v>99</v>
      </c>
      <c r="L144" s="43">
        <v>32.369999999999997</v>
      </c>
    </row>
    <row r="145" spans="1:12" ht="14.4" x14ac:dyDescent="0.3">
      <c r="A145" s="23"/>
      <c r="B145" s="15"/>
      <c r="C145" s="11"/>
      <c r="D145" s="7" t="s">
        <v>28</v>
      </c>
      <c r="E145" s="42" t="s">
        <v>57</v>
      </c>
      <c r="F145" s="43">
        <v>180</v>
      </c>
      <c r="G145" s="43">
        <v>3.21</v>
      </c>
      <c r="H145" s="43">
        <v>3.49</v>
      </c>
      <c r="I145" s="43">
        <v>21.38</v>
      </c>
      <c r="J145" s="43">
        <v>130</v>
      </c>
      <c r="K145" s="44" t="s">
        <v>100</v>
      </c>
      <c r="L145" s="43">
        <v>8.81</v>
      </c>
    </row>
    <row r="146" spans="1:12" ht="14.4" x14ac:dyDescent="0.3">
      <c r="A146" s="23"/>
      <c r="B146" s="15"/>
      <c r="C146" s="11"/>
      <c r="D146" s="7" t="s">
        <v>29</v>
      </c>
      <c r="E146" s="42" t="s">
        <v>61</v>
      </c>
      <c r="F146" s="43">
        <v>200</v>
      </c>
      <c r="G146" s="43">
        <v>0.8</v>
      </c>
      <c r="H146" s="43"/>
      <c r="I146" s="43">
        <v>22.6</v>
      </c>
      <c r="J146" s="43">
        <v>94</v>
      </c>
      <c r="K146" s="44" t="s">
        <v>96</v>
      </c>
      <c r="L146" s="43">
        <v>12.12</v>
      </c>
    </row>
    <row r="147" spans="1:12" ht="14.4" x14ac:dyDescent="0.3">
      <c r="A147" s="23"/>
      <c r="B147" s="15"/>
      <c r="C147" s="11"/>
      <c r="D147" s="7" t="s">
        <v>199</v>
      </c>
      <c r="E147" s="42" t="s">
        <v>200</v>
      </c>
      <c r="F147" s="43">
        <v>35</v>
      </c>
      <c r="G147" s="43">
        <v>2.98</v>
      </c>
      <c r="H147" s="43">
        <v>0.56000000000000005</v>
      </c>
      <c r="I147" s="43">
        <v>12.95</v>
      </c>
      <c r="J147" s="43">
        <v>69</v>
      </c>
      <c r="K147" s="44" t="s">
        <v>95</v>
      </c>
      <c r="L147" s="43">
        <v>3.06</v>
      </c>
    </row>
    <row r="148" spans="1:12" ht="14.4" x14ac:dyDescent="0.3">
      <c r="A148" s="23"/>
      <c r="B148" s="15"/>
      <c r="C148" s="11"/>
      <c r="D148" s="7" t="s">
        <v>197</v>
      </c>
      <c r="E148" s="42" t="s">
        <v>198</v>
      </c>
      <c r="F148" s="43">
        <v>30</v>
      </c>
      <c r="G148" s="43">
        <v>1.98</v>
      </c>
      <c r="H148" s="43">
        <v>0.36</v>
      </c>
      <c r="I148" s="43">
        <v>10.23</v>
      </c>
      <c r="J148" s="43">
        <v>52</v>
      </c>
      <c r="K148" s="44" t="s">
        <v>87</v>
      </c>
      <c r="L148" s="43">
        <v>2.73</v>
      </c>
    </row>
    <row r="149" spans="1:12" ht="14.4" x14ac:dyDescent="0.3">
      <c r="A149" s="24"/>
      <c r="B149" s="17"/>
      <c r="C149" s="8"/>
      <c r="D149" s="18" t="s">
        <v>30</v>
      </c>
      <c r="E149" s="9"/>
      <c r="F149" s="19">
        <f>SUM(F142:F148)</f>
        <v>865</v>
      </c>
      <c r="G149" s="19">
        <f>SUM(G142:G148)</f>
        <v>31.6</v>
      </c>
      <c r="H149" s="19">
        <f>SUM(H142:H148)</f>
        <v>26.41</v>
      </c>
      <c r="I149" s="19">
        <f>SUM(I142:I148)</f>
        <v>93.15</v>
      </c>
      <c r="J149" s="19">
        <f>SUM(J142:J148)</f>
        <v>766</v>
      </c>
      <c r="K149" s="25"/>
      <c r="L149" s="19">
        <f>SUM(L142:L148)</f>
        <v>114.14</v>
      </c>
    </row>
    <row r="150" spans="1:12" ht="15" thickBot="1" x14ac:dyDescent="0.3">
      <c r="A150" s="29">
        <f>A136</f>
        <v>2</v>
      </c>
      <c r="B150" s="30">
        <f>B136</f>
        <v>5</v>
      </c>
      <c r="C150" s="57" t="s">
        <v>4</v>
      </c>
      <c r="D150" s="58"/>
      <c r="E150" s="31"/>
      <c r="F150" s="32">
        <f>F141+F149</f>
        <v>1415</v>
      </c>
      <c r="G150" s="32">
        <f>G141+G149</f>
        <v>66.19</v>
      </c>
      <c r="H150" s="32">
        <f>H141+H149</f>
        <v>48.8</v>
      </c>
      <c r="I150" s="32">
        <f>I141+I149</f>
        <v>174.43</v>
      </c>
      <c r="J150" s="32">
        <f>J141+J149</f>
        <v>1429</v>
      </c>
      <c r="K150" s="32"/>
      <c r="L150" s="32">
        <f>L141+L149</f>
        <v>268.45999999999998</v>
      </c>
    </row>
    <row r="151" spans="1:12" ht="14.4" x14ac:dyDescent="0.3">
      <c r="A151" s="20">
        <v>3</v>
      </c>
      <c r="B151" s="21">
        <v>1</v>
      </c>
      <c r="C151" s="22" t="s">
        <v>20</v>
      </c>
      <c r="D151" s="5" t="s">
        <v>21</v>
      </c>
      <c r="E151" s="39" t="s">
        <v>81</v>
      </c>
      <c r="F151" s="40">
        <v>160</v>
      </c>
      <c r="G151" s="40">
        <v>5.1100000000000003</v>
      </c>
      <c r="H151" s="40">
        <v>6.5</v>
      </c>
      <c r="I151" s="40">
        <v>27.39</v>
      </c>
      <c r="J151" s="40">
        <v>188</v>
      </c>
      <c r="K151" s="41" t="s">
        <v>85</v>
      </c>
      <c r="L151" s="40">
        <v>16.649999999999999</v>
      </c>
    </row>
    <row r="152" spans="1:12" ht="15" customHeight="1" x14ac:dyDescent="0.3">
      <c r="A152" s="23"/>
      <c r="B152" s="15"/>
      <c r="C152" s="11"/>
      <c r="D152" s="7" t="s">
        <v>22</v>
      </c>
      <c r="E152" s="42" t="s">
        <v>37</v>
      </c>
      <c r="F152" s="43">
        <v>180</v>
      </c>
      <c r="G152" s="43">
        <v>1.26</v>
      </c>
      <c r="H152" s="43">
        <v>1.44</v>
      </c>
      <c r="I152" s="43">
        <v>15.62</v>
      </c>
      <c r="J152" s="43">
        <v>80</v>
      </c>
      <c r="K152" s="44" t="s">
        <v>86</v>
      </c>
      <c r="L152" s="43">
        <v>7.25</v>
      </c>
    </row>
    <row r="153" spans="1:12" ht="14.4" x14ac:dyDescent="0.3">
      <c r="A153" s="23"/>
      <c r="B153" s="15"/>
      <c r="C153" s="11"/>
      <c r="D153" s="7" t="s">
        <v>197</v>
      </c>
      <c r="E153" s="42" t="s">
        <v>198</v>
      </c>
      <c r="F153" s="43">
        <v>30</v>
      </c>
      <c r="G153" s="43">
        <v>1.98</v>
      </c>
      <c r="H153" s="43">
        <v>0.36</v>
      </c>
      <c r="I153" s="43">
        <v>10.23</v>
      </c>
      <c r="J153" s="43">
        <v>52</v>
      </c>
      <c r="K153" s="44" t="s">
        <v>87</v>
      </c>
      <c r="L153" s="43">
        <v>3.64</v>
      </c>
    </row>
    <row r="154" spans="1:12" ht="14.4" x14ac:dyDescent="0.3">
      <c r="A154" s="23"/>
      <c r="B154" s="15"/>
      <c r="C154" s="11"/>
      <c r="D154" s="6"/>
      <c r="E154" s="42" t="s">
        <v>82</v>
      </c>
      <c r="F154" s="43">
        <v>40</v>
      </c>
      <c r="G154" s="43">
        <v>1.7</v>
      </c>
      <c r="H154" s="43">
        <v>15.1</v>
      </c>
      <c r="I154" s="43">
        <v>10.26</v>
      </c>
      <c r="J154" s="43">
        <v>184</v>
      </c>
      <c r="K154" s="44" t="s">
        <v>89</v>
      </c>
      <c r="L154" s="43">
        <v>14.88</v>
      </c>
    </row>
    <row r="155" spans="1:12" ht="14.4" x14ac:dyDescent="0.3">
      <c r="A155" s="23"/>
      <c r="B155" s="15"/>
      <c r="C155" s="11"/>
      <c r="D155" s="7" t="s">
        <v>23</v>
      </c>
      <c r="E155" s="42" t="s">
        <v>196</v>
      </c>
      <c r="F155" s="43">
        <v>100</v>
      </c>
      <c r="G155" s="43">
        <v>0.4</v>
      </c>
      <c r="H155" s="43">
        <v>0.3</v>
      </c>
      <c r="I155" s="43">
        <v>9.5</v>
      </c>
      <c r="J155" s="43">
        <v>42</v>
      </c>
      <c r="K155" s="44" t="s">
        <v>88</v>
      </c>
      <c r="L155" s="43">
        <v>50.35</v>
      </c>
    </row>
    <row r="156" spans="1:12" ht="15.75" customHeight="1" x14ac:dyDescent="0.3">
      <c r="A156" s="24"/>
      <c r="B156" s="17"/>
      <c r="C156" s="8"/>
      <c r="D156" s="18" t="s">
        <v>30</v>
      </c>
      <c r="E156" s="9"/>
      <c r="F156" s="19">
        <f>SUM(F151:F155)</f>
        <v>510</v>
      </c>
      <c r="G156" s="19">
        <f>SUM(G151:G155)</f>
        <v>10.45</v>
      </c>
      <c r="H156" s="19">
        <f>SUM(H151:H155)</f>
        <v>23.7</v>
      </c>
      <c r="I156" s="19">
        <f>SUM(I151:I155)</f>
        <v>73</v>
      </c>
      <c r="J156" s="19">
        <f>SUM(J151:J155)</f>
        <v>546</v>
      </c>
      <c r="K156" s="25"/>
      <c r="L156" s="19">
        <f>SUM(L151:L155)</f>
        <v>92.77000000000001</v>
      </c>
    </row>
    <row r="157" spans="1:12" ht="14.4" x14ac:dyDescent="0.3">
      <c r="A157" s="26">
        <v>3</v>
      </c>
      <c r="B157" s="13">
        <v>1</v>
      </c>
      <c r="C157" s="10" t="s">
        <v>24</v>
      </c>
      <c r="D157" s="7" t="s">
        <v>25</v>
      </c>
      <c r="E157" s="42" t="s">
        <v>83</v>
      </c>
      <c r="F157" s="43">
        <v>80</v>
      </c>
      <c r="G157" s="43">
        <v>0.91</v>
      </c>
      <c r="H157" s="43">
        <v>8.11</v>
      </c>
      <c r="I157" s="43">
        <v>9.23</v>
      </c>
      <c r="J157" s="43">
        <v>114</v>
      </c>
      <c r="K157" s="44" t="s">
        <v>90</v>
      </c>
      <c r="L157" s="43">
        <v>11.16</v>
      </c>
    </row>
    <row r="158" spans="1:12" ht="14.4" x14ac:dyDescent="0.3">
      <c r="A158" s="23"/>
      <c r="B158" s="15"/>
      <c r="C158" s="11"/>
      <c r="D158" s="7" t="s">
        <v>26</v>
      </c>
      <c r="E158" s="42" t="s">
        <v>47</v>
      </c>
      <c r="F158" s="43">
        <v>250</v>
      </c>
      <c r="G158" s="43">
        <v>5.41</v>
      </c>
      <c r="H158" s="43">
        <v>4.51</v>
      </c>
      <c r="I158" s="43">
        <v>19.55</v>
      </c>
      <c r="J158" s="43">
        <v>140</v>
      </c>
      <c r="K158" s="44" t="s">
        <v>91</v>
      </c>
      <c r="L158" s="43">
        <v>7.89</v>
      </c>
    </row>
    <row r="159" spans="1:12" ht="14.4" x14ac:dyDescent="0.3">
      <c r="A159" s="23"/>
      <c r="B159" s="15"/>
      <c r="C159" s="11"/>
      <c r="D159" s="7" t="s">
        <v>27</v>
      </c>
      <c r="E159" s="42" t="s">
        <v>84</v>
      </c>
      <c r="F159" s="43">
        <v>90</v>
      </c>
      <c r="G159" s="43">
        <v>22.72</v>
      </c>
      <c r="H159" s="43">
        <v>20.04</v>
      </c>
      <c r="I159" s="43">
        <v>0.03</v>
      </c>
      <c r="J159" s="43">
        <v>271</v>
      </c>
      <c r="K159" s="44" t="s">
        <v>92</v>
      </c>
      <c r="L159" s="43">
        <v>40.92</v>
      </c>
    </row>
    <row r="160" spans="1:12" ht="14.4" x14ac:dyDescent="0.3">
      <c r="A160" s="23"/>
      <c r="B160" s="15"/>
      <c r="C160" s="11"/>
      <c r="D160" s="7" t="s">
        <v>28</v>
      </c>
      <c r="E160" s="42" t="s">
        <v>42</v>
      </c>
      <c r="F160" s="43">
        <v>180</v>
      </c>
      <c r="G160" s="43">
        <v>3.27</v>
      </c>
      <c r="H160" s="43">
        <v>13.06</v>
      </c>
      <c r="I160" s="43">
        <v>19.82</v>
      </c>
      <c r="J160" s="43">
        <v>210</v>
      </c>
      <c r="K160" s="44" t="s">
        <v>93</v>
      </c>
      <c r="L160" s="43">
        <v>21.82</v>
      </c>
    </row>
    <row r="161" spans="1:12" ht="14.4" x14ac:dyDescent="0.3">
      <c r="A161" s="23"/>
      <c r="B161" s="15"/>
      <c r="C161" s="11"/>
      <c r="D161" s="7" t="s">
        <v>29</v>
      </c>
      <c r="E161" s="42" t="s">
        <v>43</v>
      </c>
      <c r="F161" s="43">
        <v>180</v>
      </c>
      <c r="G161" s="43"/>
      <c r="H161" s="43"/>
      <c r="I161" s="43">
        <v>12.26</v>
      </c>
      <c r="J161" s="43">
        <v>49</v>
      </c>
      <c r="K161" s="44" t="s">
        <v>94</v>
      </c>
      <c r="L161" s="43">
        <v>3.16</v>
      </c>
    </row>
    <row r="162" spans="1:12" ht="14.4" x14ac:dyDescent="0.3">
      <c r="A162" s="23"/>
      <c r="B162" s="15"/>
      <c r="C162" s="11"/>
      <c r="D162" s="7" t="s">
        <v>199</v>
      </c>
      <c r="E162" s="42" t="s">
        <v>200</v>
      </c>
      <c r="F162" s="43">
        <v>85</v>
      </c>
      <c r="G162" s="43">
        <v>7.24</v>
      </c>
      <c r="H162" s="43">
        <v>1.36</v>
      </c>
      <c r="I162" s="43">
        <v>31.45</v>
      </c>
      <c r="J162" s="43">
        <v>168</v>
      </c>
      <c r="K162" s="44" t="s">
        <v>95</v>
      </c>
      <c r="L162" s="43">
        <v>7.32</v>
      </c>
    </row>
    <row r="163" spans="1:12" ht="14.4" x14ac:dyDescent="0.3">
      <c r="A163" s="23"/>
      <c r="B163" s="15"/>
      <c r="C163" s="11"/>
      <c r="D163" s="7" t="s">
        <v>197</v>
      </c>
      <c r="E163" s="42" t="s">
        <v>198</v>
      </c>
      <c r="F163" s="43">
        <v>26</v>
      </c>
      <c r="G163" s="43">
        <v>1.72</v>
      </c>
      <c r="H163" s="43">
        <v>0.31</v>
      </c>
      <c r="I163" s="43">
        <v>8.8699999999999992</v>
      </c>
      <c r="J163" s="43">
        <v>45</v>
      </c>
      <c r="K163" s="44" t="s">
        <v>87</v>
      </c>
      <c r="L163" s="43">
        <v>2.37</v>
      </c>
    </row>
    <row r="164" spans="1:12" ht="14.4" x14ac:dyDescent="0.3">
      <c r="A164" s="24"/>
      <c r="B164" s="17"/>
      <c r="C164" s="8"/>
      <c r="D164" s="18" t="s">
        <v>30</v>
      </c>
      <c r="E164" s="9"/>
      <c r="F164" s="19">
        <f>SUM(F157:F163)</f>
        <v>891</v>
      </c>
      <c r="G164" s="19">
        <f>SUM(G157:G163)</f>
        <v>41.27</v>
      </c>
      <c r="H164" s="19">
        <f>SUM(H157:H163)</f>
        <v>47.39</v>
      </c>
      <c r="I164" s="19">
        <f>SUM(I157:I163)</f>
        <v>101.21000000000001</v>
      </c>
      <c r="J164" s="19">
        <f>SUM(J157:J163)</f>
        <v>997</v>
      </c>
      <c r="K164" s="25"/>
      <c r="L164" s="19">
        <f>SUM(L157:L163)</f>
        <v>94.639999999999986</v>
      </c>
    </row>
    <row r="165" spans="1:12" ht="15" thickBot="1" x14ac:dyDescent="0.3">
      <c r="A165" s="29">
        <f>A151</f>
        <v>3</v>
      </c>
      <c r="B165" s="30">
        <f>B151</f>
        <v>1</v>
      </c>
      <c r="C165" s="57" t="s">
        <v>4</v>
      </c>
      <c r="D165" s="58"/>
      <c r="E165" s="31"/>
      <c r="F165" s="32">
        <f>F156+F164</f>
        <v>1401</v>
      </c>
      <c r="G165" s="32">
        <f>G156+G164</f>
        <v>51.72</v>
      </c>
      <c r="H165" s="32">
        <f>H156+H164</f>
        <v>71.09</v>
      </c>
      <c r="I165" s="32">
        <f>I156+I164</f>
        <v>174.21</v>
      </c>
      <c r="J165" s="32">
        <f>J156+J164</f>
        <v>1543</v>
      </c>
      <c r="K165" s="32"/>
      <c r="L165" s="32">
        <f>L156+L164</f>
        <v>187.41</v>
      </c>
    </row>
    <row r="166" spans="1:12" ht="14.4" x14ac:dyDescent="0.3">
      <c r="A166" s="20">
        <v>3</v>
      </c>
      <c r="B166" s="21">
        <v>2</v>
      </c>
      <c r="C166" s="22" t="s">
        <v>20</v>
      </c>
      <c r="D166" s="5" t="s">
        <v>21</v>
      </c>
      <c r="E166" s="39" t="s">
        <v>137</v>
      </c>
      <c r="F166" s="40">
        <v>170</v>
      </c>
      <c r="G166" s="40">
        <v>9.48</v>
      </c>
      <c r="H166" s="40">
        <v>7.73</v>
      </c>
      <c r="I166" s="40">
        <v>40.6</v>
      </c>
      <c r="J166" s="40">
        <v>269</v>
      </c>
      <c r="K166" s="41" t="s">
        <v>138</v>
      </c>
      <c r="L166" s="40">
        <v>44.07</v>
      </c>
    </row>
    <row r="167" spans="1:12" ht="14.4" x14ac:dyDescent="0.3">
      <c r="A167" s="23"/>
      <c r="B167" s="15"/>
      <c r="C167" s="11"/>
      <c r="D167" s="7" t="s">
        <v>22</v>
      </c>
      <c r="E167" s="42" t="s">
        <v>63</v>
      </c>
      <c r="F167" s="43">
        <v>180</v>
      </c>
      <c r="G167" s="43">
        <v>0.83</v>
      </c>
      <c r="H167" s="43">
        <v>0.89</v>
      </c>
      <c r="I167" s="43">
        <v>9.52</v>
      </c>
      <c r="J167" s="43">
        <v>50</v>
      </c>
      <c r="K167" s="44" t="s">
        <v>129</v>
      </c>
      <c r="L167" s="43">
        <v>9.24</v>
      </c>
    </row>
    <row r="168" spans="1:12" ht="14.4" x14ac:dyDescent="0.3">
      <c r="A168" s="23"/>
      <c r="B168" s="15"/>
      <c r="C168" s="11"/>
      <c r="D168" s="7" t="s">
        <v>201</v>
      </c>
      <c r="E168" s="42" t="s">
        <v>200</v>
      </c>
      <c r="F168" s="43">
        <v>70</v>
      </c>
      <c r="G168" s="43">
        <v>5.95</v>
      </c>
      <c r="H168" s="43">
        <v>1.1200000000000001</v>
      </c>
      <c r="I168" s="43">
        <v>25.9</v>
      </c>
      <c r="J168" s="43">
        <v>137</v>
      </c>
      <c r="K168" s="44" t="s">
        <v>102</v>
      </c>
      <c r="L168" s="43">
        <v>6.12</v>
      </c>
    </row>
    <row r="169" spans="1:12" ht="14.4" x14ac:dyDescent="0.3">
      <c r="A169" s="23"/>
      <c r="B169" s="15"/>
      <c r="C169" s="11"/>
      <c r="D169" s="7"/>
      <c r="E169" s="42" t="s">
        <v>198</v>
      </c>
      <c r="F169" s="43">
        <v>30</v>
      </c>
      <c r="G169" s="43"/>
      <c r="H169" s="43"/>
      <c r="I169" s="43">
        <v>0.01</v>
      </c>
      <c r="J169" s="43"/>
      <c r="K169" s="44" t="s">
        <v>101</v>
      </c>
      <c r="L169" s="43">
        <v>2.73</v>
      </c>
    </row>
    <row r="170" spans="1:12" ht="15.75" customHeight="1" x14ac:dyDescent="0.3">
      <c r="A170" s="24"/>
      <c r="B170" s="17"/>
      <c r="C170" s="8"/>
      <c r="D170" s="18" t="s">
        <v>30</v>
      </c>
      <c r="E170" s="9"/>
      <c r="F170" s="19">
        <f>SUM(F166:F169)</f>
        <v>450</v>
      </c>
      <c r="G170" s="19">
        <f>SUM(G166:G169)</f>
        <v>16.260000000000002</v>
      </c>
      <c r="H170" s="19">
        <f>SUM(H166:H169)</f>
        <v>9.740000000000002</v>
      </c>
      <c r="I170" s="19">
        <f>SUM(I166:I169)</f>
        <v>76.030000000000015</v>
      </c>
      <c r="J170" s="19">
        <f>SUM(J166:J169)</f>
        <v>456</v>
      </c>
      <c r="K170" s="25"/>
      <c r="L170" s="19">
        <f>SUM(L166:L169)</f>
        <v>62.16</v>
      </c>
    </row>
    <row r="171" spans="1:12" ht="14.4" x14ac:dyDescent="0.3">
      <c r="A171" s="26">
        <v>3</v>
      </c>
      <c r="B171" s="13">
        <v>2</v>
      </c>
      <c r="C171" s="10" t="s">
        <v>24</v>
      </c>
      <c r="D171" s="7" t="s">
        <v>25</v>
      </c>
      <c r="E171" s="42" t="s">
        <v>139</v>
      </c>
      <c r="F171" s="43">
        <v>80</v>
      </c>
      <c r="G171" s="43">
        <v>2.2400000000000002</v>
      </c>
      <c r="H171" s="43">
        <v>2.68</v>
      </c>
      <c r="I171" s="43">
        <v>5.09</v>
      </c>
      <c r="J171" s="43">
        <v>54</v>
      </c>
      <c r="K171" s="44" t="s">
        <v>106</v>
      </c>
      <c r="L171" s="43">
        <v>15.69</v>
      </c>
    </row>
    <row r="172" spans="1:12" ht="14.4" x14ac:dyDescent="0.3">
      <c r="A172" s="23"/>
      <c r="B172" s="15"/>
      <c r="C172" s="11"/>
      <c r="D172" s="7" t="s">
        <v>26</v>
      </c>
      <c r="E172" s="42" t="s">
        <v>163</v>
      </c>
      <c r="F172" s="43">
        <v>250</v>
      </c>
      <c r="G172" s="43">
        <v>2.89</v>
      </c>
      <c r="H172" s="43">
        <v>5</v>
      </c>
      <c r="I172" s="43">
        <v>13.03</v>
      </c>
      <c r="J172" s="43">
        <v>109</v>
      </c>
      <c r="K172" s="44" t="s">
        <v>121</v>
      </c>
      <c r="L172" s="43">
        <v>11.59</v>
      </c>
    </row>
    <row r="173" spans="1:12" ht="14.4" x14ac:dyDescent="0.3">
      <c r="A173" s="23"/>
      <c r="B173" s="15"/>
      <c r="C173" s="11"/>
      <c r="D173" s="7" t="s">
        <v>27</v>
      </c>
      <c r="E173" s="42" t="s">
        <v>141</v>
      </c>
      <c r="F173" s="43">
        <v>90</v>
      </c>
      <c r="G173" s="43">
        <v>16.510000000000002</v>
      </c>
      <c r="H173" s="43">
        <v>10.28</v>
      </c>
      <c r="I173" s="43">
        <v>4.96</v>
      </c>
      <c r="J173" s="43">
        <v>178</v>
      </c>
      <c r="K173" s="44" t="s">
        <v>144</v>
      </c>
      <c r="L173" s="43">
        <v>30.02</v>
      </c>
    </row>
    <row r="174" spans="1:12" ht="14.4" x14ac:dyDescent="0.3">
      <c r="A174" s="23"/>
      <c r="B174" s="15"/>
      <c r="C174" s="11"/>
      <c r="D174" s="7" t="s">
        <v>28</v>
      </c>
      <c r="E174" s="42" t="s">
        <v>142</v>
      </c>
      <c r="F174" s="43">
        <v>150</v>
      </c>
      <c r="G174" s="43">
        <v>3.14</v>
      </c>
      <c r="H174" s="43">
        <v>7.04</v>
      </c>
      <c r="I174" s="43">
        <v>27.21</v>
      </c>
      <c r="J174" s="43">
        <v>185</v>
      </c>
      <c r="K174" s="44" t="s">
        <v>145</v>
      </c>
      <c r="L174" s="43">
        <v>13.73</v>
      </c>
    </row>
    <row r="175" spans="1:12" ht="14.4" x14ac:dyDescent="0.3">
      <c r="A175" s="23"/>
      <c r="B175" s="15"/>
      <c r="C175" s="11"/>
      <c r="D175" s="7" t="s">
        <v>29</v>
      </c>
      <c r="E175" s="42" t="s">
        <v>50</v>
      </c>
      <c r="F175" s="43">
        <v>180</v>
      </c>
      <c r="G175" s="43"/>
      <c r="H175" s="43"/>
      <c r="I175" s="43">
        <v>8</v>
      </c>
      <c r="J175" s="43">
        <v>30</v>
      </c>
      <c r="K175" s="44" t="s">
        <v>117</v>
      </c>
      <c r="L175" s="43">
        <v>4.22</v>
      </c>
    </row>
    <row r="176" spans="1:12" ht="14.4" x14ac:dyDescent="0.3">
      <c r="A176" s="23"/>
      <c r="B176" s="15"/>
      <c r="C176" s="11"/>
      <c r="D176" s="7" t="s">
        <v>199</v>
      </c>
      <c r="E176" s="42" t="s">
        <v>200</v>
      </c>
      <c r="F176" s="43">
        <v>35</v>
      </c>
      <c r="G176" s="43">
        <v>2.98</v>
      </c>
      <c r="H176" s="43">
        <v>0.56000000000000005</v>
      </c>
      <c r="I176" s="43">
        <v>12.95</v>
      </c>
      <c r="J176" s="43">
        <v>69</v>
      </c>
      <c r="K176" s="44" t="s">
        <v>95</v>
      </c>
      <c r="L176" s="43">
        <v>3.06</v>
      </c>
    </row>
    <row r="177" spans="1:12" ht="14.4" x14ac:dyDescent="0.3">
      <c r="A177" s="23"/>
      <c r="B177" s="15"/>
      <c r="C177" s="11"/>
      <c r="D177" s="7" t="s">
        <v>197</v>
      </c>
      <c r="E177" s="42" t="s">
        <v>198</v>
      </c>
      <c r="F177" s="43">
        <v>26</v>
      </c>
      <c r="G177" s="43">
        <v>1.72</v>
      </c>
      <c r="H177" s="43">
        <v>0.31</v>
      </c>
      <c r="I177" s="43">
        <v>8.8699999999999992</v>
      </c>
      <c r="J177" s="43">
        <v>45</v>
      </c>
      <c r="K177" s="44" t="s">
        <v>87</v>
      </c>
      <c r="L177" s="43">
        <v>2.37</v>
      </c>
    </row>
    <row r="178" spans="1:12" ht="14.4" x14ac:dyDescent="0.3">
      <c r="A178" s="24"/>
      <c r="B178" s="17"/>
      <c r="C178" s="8"/>
      <c r="D178" s="18" t="s">
        <v>30</v>
      </c>
      <c r="E178" s="9"/>
      <c r="F178" s="19">
        <f>SUM(F171:F177)</f>
        <v>811</v>
      </c>
      <c r="G178" s="19">
        <f>SUM(G171:G177)</f>
        <v>29.48</v>
      </c>
      <c r="H178" s="19">
        <f>SUM(H171:H177)</f>
        <v>25.869999999999997</v>
      </c>
      <c r="I178" s="19">
        <f>SUM(I171:I177)</f>
        <v>80.11</v>
      </c>
      <c r="J178" s="19">
        <f>SUM(J171:J177)</f>
        <v>670</v>
      </c>
      <c r="K178" s="25"/>
      <c r="L178" s="19">
        <f>SUM(L171:L177)</f>
        <v>80.680000000000007</v>
      </c>
    </row>
    <row r="179" spans="1:12" ht="15" thickBot="1" x14ac:dyDescent="0.3">
      <c r="A179" s="29">
        <f>A166</f>
        <v>3</v>
      </c>
      <c r="B179" s="30">
        <f>B166</f>
        <v>2</v>
      </c>
      <c r="C179" s="57" t="s">
        <v>4</v>
      </c>
      <c r="D179" s="58"/>
      <c r="E179" s="31"/>
      <c r="F179" s="32">
        <f>F170+F178</f>
        <v>1261</v>
      </c>
      <c r="G179" s="32">
        <f>G170+G178</f>
        <v>45.74</v>
      </c>
      <c r="H179" s="32">
        <f>H170+H178</f>
        <v>35.61</v>
      </c>
      <c r="I179" s="32">
        <f>I170+I178</f>
        <v>156.14000000000001</v>
      </c>
      <c r="J179" s="32">
        <f>J170+J178</f>
        <v>1126</v>
      </c>
      <c r="K179" s="32"/>
      <c r="L179" s="32">
        <f>L170+L178</f>
        <v>142.84</v>
      </c>
    </row>
    <row r="180" spans="1:12" ht="14.4" x14ac:dyDescent="0.3">
      <c r="A180" s="20">
        <v>3</v>
      </c>
      <c r="B180" s="21">
        <v>3</v>
      </c>
      <c r="C180" s="22" t="s">
        <v>20</v>
      </c>
      <c r="D180" s="5" t="s">
        <v>21</v>
      </c>
      <c r="E180" s="39" t="s">
        <v>52</v>
      </c>
      <c r="F180" s="40">
        <v>200</v>
      </c>
      <c r="G180" s="40">
        <v>4.95</v>
      </c>
      <c r="H180" s="40">
        <v>5.44</v>
      </c>
      <c r="I180" s="40">
        <v>15.95</v>
      </c>
      <c r="J180" s="40">
        <v>133</v>
      </c>
      <c r="K180" s="41" t="s">
        <v>124</v>
      </c>
      <c r="L180" s="40">
        <v>17.04</v>
      </c>
    </row>
    <row r="181" spans="1:12" ht="14.4" x14ac:dyDescent="0.3">
      <c r="A181" s="23"/>
      <c r="B181" s="15"/>
      <c r="C181" s="11"/>
      <c r="D181" s="7" t="s">
        <v>22</v>
      </c>
      <c r="E181" s="42" t="s">
        <v>45</v>
      </c>
      <c r="F181" s="43">
        <v>180</v>
      </c>
      <c r="G181" s="43">
        <v>0.06</v>
      </c>
      <c r="H181" s="43">
        <v>0.01</v>
      </c>
      <c r="I181" s="43">
        <v>13.78</v>
      </c>
      <c r="J181" s="43">
        <v>56</v>
      </c>
      <c r="K181" s="44" t="s">
        <v>123</v>
      </c>
      <c r="L181" s="43">
        <v>6.35</v>
      </c>
    </row>
    <row r="182" spans="1:12" ht="14.4" x14ac:dyDescent="0.3">
      <c r="A182" s="23"/>
      <c r="B182" s="15"/>
      <c r="C182" s="11"/>
      <c r="D182" s="7" t="s">
        <v>197</v>
      </c>
      <c r="E182" s="42" t="s">
        <v>198</v>
      </c>
      <c r="F182" s="43">
        <v>30</v>
      </c>
      <c r="G182" s="43"/>
      <c r="H182" s="43"/>
      <c r="I182" s="43">
        <v>0.01</v>
      </c>
      <c r="J182" s="43"/>
      <c r="K182" s="44" t="s">
        <v>101</v>
      </c>
      <c r="L182" s="43">
        <v>2.73</v>
      </c>
    </row>
    <row r="183" spans="1:12" ht="14.4" x14ac:dyDescent="0.3">
      <c r="A183" s="23"/>
      <c r="B183" s="15"/>
      <c r="C183" s="11"/>
      <c r="D183" s="7"/>
      <c r="E183" s="42" t="s">
        <v>146</v>
      </c>
      <c r="F183" s="43">
        <v>45</v>
      </c>
      <c r="G183" s="43">
        <v>6.62</v>
      </c>
      <c r="H183" s="43">
        <v>9.48</v>
      </c>
      <c r="I183" s="43">
        <v>10.06</v>
      </c>
      <c r="J183" s="43">
        <v>172</v>
      </c>
      <c r="K183" s="44" t="s">
        <v>115</v>
      </c>
      <c r="L183" s="43">
        <v>24.22</v>
      </c>
    </row>
    <row r="184" spans="1:12" ht="14.4" x14ac:dyDescent="0.3">
      <c r="A184" s="23"/>
      <c r="B184" s="15"/>
      <c r="C184" s="11"/>
      <c r="D184" s="7" t="s">
        <v>23</v>
      </c>
      <c r="E184" s="42" t="s">
        <v>196</v>
      </c>
      <c r="F184" s="43">
        <v>100</v>
      </c>
      <c r="G184" s="43">
        <v>0.9</v>
      </c>
      <c r="H184" s="43">
        <v>0.1</v>
      </c>
      <c r="I184" s="43">
        <v>9</v>
      </c>
      <c r="J184" s="43">
        <v>44</v>
      </c>
      <c r="K184" s="44" t="s">
        <v>88</v>
      </c>
      <c r="L184" s="43">
        <v>50.35</v>
      </c>
    </row>
    <row r="185" spans="1:12" ht="15.75" customHeight="1" x14ac:dyDescent="0.3">
      <c r="A185" s="24"/>
      <c r="B185" s="17"/>
      <c r="C185" s="8"/>
      <c r="D185" s="18" t="s">
        <v>30</v>
      </c>
      <c r="E185" s="9"/>
      <c r="F185" s="19">
        <f>SUM(F180:F184)</f>
        <v>555</v>
      </c>
      <c r="G185" s="19">
        <f>SUM(G180:G184)</f>
        <v>12.53</v>
      </c>
      <c r="H185" s="19">
        <f>SUM(H180:H184)</f>
        <v>15.03</v>
      </c>
      <c r="I185" s="19">
        <f>SUM(I180:I184)</f>
        <v>48.8</v>
      </c>
      <c r="J185" s="19">
        <f>SUM(J180:J184)</f>
        <v>405</v>
      </c>
      <c r="K185" s="25"/>
      <c r="L185" s="19">
        <f>SUM(L180:L184)</f>
        <v>100.69</v>
      </c>
    </row>
    <row r="186" spans="1:12" ht="14.4" x14ac:dyDescent="0.3">
      <c r="A186" s="26">
        <v>3</v>
      </c>
      <c r="B186" s="13">
        <v>3</v>
      </c>
      <c r="C186" s="10" t="s">
        <v>24</v>
      </c>
      <c r="D186" s="7" t="s">
        <v>25</v>
      </c>
      <c r="E186" s="42" t="s">
        <v>64</v>
      </c>
      <c r="F186" s="43">
        <v>80</v>
      </c>
      <c r="G186" s="43">
        <v>1.01</v>
      </c>
      <c r="H186" s="43">
        <v>8.11</v>
      </c>
      <c r="I186" s="43">
        <v>6.66</v>
      </c>
      <c r="J186" s="43">
        <v>127</v>
      </c>
      <c r="K186" s="44" t="s">
        <v>97</v>
      </c>
      <c r="L186" s="43">
        <v>27.08</v>
      </c>
    </row>
    <row r="187" spans="1:12" ht="14.4" x14ac:dyDescent="0.3">
      <c r="A187" s="23"/>
      <c r="B187" s="15"/>
      <c r="C187" s="11"/>
      <c r="D187" s="7" t="s">
        <v>26</v>
      </c>
      <c r="E187" s="42" t="s">
        <v>191</v>
      </c>
      <c r="F187" s="43">
        <v>250</v>
      </c>
      <c r="G187" s="43">
        <v>5.84</v>
      </c>
      <c r="H187" s="43">
        <v>8.51</v>
      </c>
      <c r="I187" s="43">
        <v>19.2</v>
      </c>
      <c r="J187" s="43">
        <v>177</v>
      </c>
      <c r="K187" s="44" t="s">
        <v>192</v>
      </c>
      <c r="L187" s="43">
        <v>7.04</v>
      </c>
    </row>
    <row r="188" spans="1:12" ht="14.4" x14ac:dyDescent="0.3">
      <c r="A188" s="23"/>
      <c r="B188" s="15"/>
      <c r="C188" s="11"/>
      <c r="D188" s="7" t="s">
        <v>27</v>
      </c>
      <c r="E188" s="42" t="s">
        <v>181</v>
      </c>
      <c r="F188" s="43">
        <v>120</v>
      </c>
      <c r="G188" s="43">
        <v>21.68</v>
      </c>
      <c r="H188" s="43">
        <v>24.21</v>
      </c>
      <c r="I188" s="43">
        <v>6.74</v>
      </c>
      <c r="J188" s="43">
        <v>332</v>
      </c>
      <c r="K188" s="44" t="s">
        <v>148</v>
      </c>
      <c r="L188" s="43">
        <v>41.36</v>
      </c>
    </row>
    <row r="189" spans="1:12" ht="14.4" x14ac:dyDescent="0.3">
      <c r="A189" s="23"/>
      <c r="B189" s="15"/>
      <c r="C189" s="11"/>
      <c r="D189" s="7" t="s">
        <v>28</v>
      </c>
      <c r="E189" s="42" t="s">
        <v>65</v>
      </c>
      <c r="F189" s="43">
        <v>150</v>
      </c>
      <c r="G189" s="43">
        <v>3.08</v>
      </c>
      <c r="H189" s="43">
        <v>3.47</v>
      </c>
      <c r="I189" s="43">
        <v>22.1</v>
      </c>
      <c r="J189" s="43">
        <v>132</v>
      </c>
      <c r="K189" s="44" t="s">
        <v>127</v>
      </c>
      <c r="L189" s="43">
        <v>13.68</v>
      </c>
    </row>
    <row r="190" spans="1:12" ht="14.4" x14ac:dyDescent="0.3">
      <c r="A190" s="23"/>
      <c r="B190" s="15"/>
      <c r="C190" s="11"/>
      <c r="D190" s="7" t="s">
        <v>29</v>
      </c>
      <c r="E190" s="42" t="s">
        <v>147</v>
      </c>
      <c r="F190" s="43">
        <v>180</v>
      </c>
      <c r="G190" s="43">
        <v>0.3</v>
      </c>
      <c r="H190" s="43"/>
      <c r="I190" s="43">
        <v>20.39</v>
      </c>
      <c r="J190" s="43">
        <v>83</v>
      </c>
      <c r="K190" s="44" t="s">
        <v>149</v>
      </c>
      <c r="L190" s="43">
        <v>4.8099999999999996</v>
      </c>
    </row>
    <row r="191" spans="1:12" ht="14.4" x14ac:dyDescent="0.3">
      <c r="A191" s="23"/>
      <c r="B191" s="15"/>
      <c r="C191" s="11"/>
      <c r="D191" s="7" t="s">
        <v>199</v>
      </c>
      <c r="E191" s="42" t="s">
        <v>200</v>
      </c>
      <c r="F191" s="43">
        <v>85</v>
      </c>
      <c r="G191" s="43">
        <v>7.24</v>
      </c>
      <c r="H191" s="43">
        <v>1.36</v>
      </c>
      <c r="I191" s="43">
        <v>31.45</v>
      </c>
      <c r="J191" s="43">
        <v>168</v>
      </c>
      <c r="K191" s="44" t="s">
        <v>95</v>
      </c>
      <c r="L191" s="43">
        <v>12.1</v>
      </c>
    </row>
    <row r="192" spans="1:12" ht="14.4" x14ac:dyDescent="0.3">
      <c r="A192" s="23"/>
      <c r="B192" s="15"/>
      <c r="C192" s="11"/>
      <c r="D192" s="7" t="s">
        <v>197</v>
      </c>
      <c r="E192" s="42" t="s">
        <v>198</v>
      </c>
      <c r="F192" s="43">
        <v>26</v>
      </c>
      <c r="G192" s="43">
        <v>1.72</v>
      </c>
      <c r="H192" s="43">
        <v>0.31</v>
      </c>
      <c r="I192" s="43">
        <v>8.8699999999999992</v>
      </c>
      <c r="J192" s="43">
        <v>45</v>
      </c>
      <c r="K192" s="44" t="s">
        <v>87</v>
      </c>
      <c r="L192" s="43">
        <v>2.37</v>
      </c>
    </row>
    <row r="193" spans="1:12" ht="14.4" x14ac:dyDescent="0.3">
      <c r="A193" s="24"/>
      <c r="B193" s="17"/>
      <c r="C193" s="8"/>
      <c r="D193" s="18" t="s">
        <v>30</v>
      </c>
      <c r="E193" s="9"/>
      <c r="F193" s="19">
        <f>SUM(F186:F192)</f>
        <v>891</v>
      </c>
      <c r="G193" s="19">
        <f>SUM(G186:G192)</f>
        <v>40.869999999999997</v>
      </c>
      <c r="H193" s="19">
        <f>SUM(H186:H192)</f>
        <v>45.97</v>
      </c>
      <c r="I193" s="19">
        <f>SUM(I186:I192)</f>
        <v>115.41000000000001</v>
      </c>
      <c r="J193" s="19">
        <f>SUM(J186:J192)</f>
        <v>1064</v>
      </c>
      <c r="K193" s="25"/>
      <c r="L193" s="19">
        <f>SUM(L186:L192)</f>
        <v>108.44</v>
      </c>
    </row>
    <row r="194" spans="1:12" ht="15" thickBot="1" x14ac:dyDescent="0.3">
      <c r="A194" s="29">
        <f>A180</f>
        <v>3</v>
      </c>
      <c r="B194" s="30">
        <f>B180</f>
        <v>3</v>
      </c>
      <c r="C194" s="57" t="s">
        <v>4</v>
      </c>
      <c r="D194" s="58"/>
      <c r="E194" s="31"/>
      <c r="F194" s="32">
        <f>F185+F193</f>
        <v>1446</v>
      </c>
      <c r="G194" s="32">
        <f>G185+G193</f>
        <v>53.4</v>
      </c>
      <c r="H194" s="32">
        <f>H185+H193</f>
        <v>61</v>
      </c>
      <c r="I194" s="32">
        <f>I185+I193</f>
        <v>164.21</v>
      </c>
      <c r="J194" s="32">
        <f>J185+J193</f>
        <v>1469</v>
      </c>
      <c r="K194" s="32"/>
      <c r="L194" s="32">
        <f>L185+L193</f>
        <v>209.13</v>
      </c>
    </row>
    <row r="195" spans="1:12" ht="14.4" x14ac:dyDescent="0.3">
      <c r="A195" s="20">
        <v>3</v>
      </c>
      <c r="B195" s="21">
        <v>4</v>
      </c>
      <c r="C195" s="22" t="s">
        <v>20</v>
      </c>
      <c r="D195" s="5" t="s">
        <v>21</v>
      </c>
      <c r="E195" s="39" t="s">
        <v>150</v>
      </c>
      <c r="F195" s="40">
        <v>160</v>
      </c>
      <c r="G195" s="40">
        <v>11.7</v>
      </c>
      <c r="H195" s="40">
        <v>18.2</v>
      </c>
      <c r="I195" s="40">
        <v>1.83</v>
      </c>
      <c r="J195" s="40">
        <v>218</v>
      </c>
      <c r="K195" s="41" t="s">
        <v>151</v>
      </c>
      <c r="L195" s="40">
        <v>90.45</v>
      </c>
    </row>
    <row r="196" spans="1:12" ht="14.4" x14ac:dyDescent="0.3">
      <c r="A196" s="23"/>
      <c r="B196" s="15"/>
      <c r="C196" s="11"/>
      <c r="D196" s="6"/>
      <c r="E196" s="42" t="s">
        <v>139</v>
      </c>
      <c r="F196" s="43">
        <v>60</v>
      </c>
      <c r="G196" s="43">
        <v>1.68</v>
      </c>
      <c r="H196" s="43">
        <v>2.0099999999999998</v>
      </c>
      <c r="I196" s="43">
        <v>3.82</v>
      </c>
      <c r="J196" s="43">
        <v>40</v>
      </c>
      <c r="K196" s="44" t="s">
        <v>106</v>
      </c>
      <c r="L196" s="43">
        <v>12.46</v>
      </c>
    </row>
    <row r="197" spans="1:12" ht="14.4" x14ac:dyDescent="0.3">
      <c r="A197" s="23"/>
      <c r="B197" s="15"/>
      <c r="C197" s="11"/>
      <c r="D197" s="7" t="s">
        <v>22</v>
      </c>
      <c r="E197" s="42" t="s">
        <v>53</v>
      </c>
      <c r="F197" s="43">
        <v>180</v>
      </c>
      <c r="G197" s="43">
        <v>2.99</v>
      </c>
      <c r="H197" s="43">
        <v>2.95</v>
      </c>
      <c r="I197" s="43">
        <v>21.13</v>
      </c>
      <c r="J197" s="43">
        <v>123</v>
      </c>
      <c r="K197" s="44" t="s">
        <v>104</v>
      </c>
      <c r="L197" s="43">
        <v>11.89</v>
      </c>
    </row>
    <row r="198" spans="1:12" ht="14.4" x14ac:dyDescent="0.3">
      <c r="A198" s="23"/>
      <c r="B198" s="15"/>
      <c r="C198" s="11"/>
      <c r="D198" s="7" t="s">
        <v>199</v>
      </c>
      <c r="E198" s="42" t="s">
        <v>200</v>
      </c>
      <c r="F198" s="43">
        <v>70</v>
      </c>
      <c r="G198" s="43">
        <v>5.95</v>
      </c>
      <c r="H198" s="43">
        <v>1.1200000000000001</v>
      </c>
      <c r="I198" s="43">
        <v>25.9</v>
      </c>
      <c r="J198" s="43">
        <v>137</v>
      </c>
      <c r="K198" s="44" t="s">
        <v>102</v>
      </c>
      <c r="L198" s="43">
        <v>6.12</v>
      </c>
    </row>
    <row r="199" spans="1:12" ht="14.4" x14ac:dyDescent="0.3">
      <c r="A199" s="23"/>
      <c r="B199" s="15"/>
      <c r="C199" s="11"/>
      <c r="D199" s="6" t="s">
        <v>197</v>
      </c>
      <c r="E199" s="42" t="s">
        <v>198</v>
      </c>
      <c r="F199" s="43">
        <v>30</v>
      </c>
      <c r="G199" s="43"/>
      <c r="H199" s="43"/>
      <c r="I199" s="43">
        <v>0.01</v>
      </c>
      <c r="J199" s="43"/>
      <c r="K199" s="44" t="s">
        <v>101</v>
      </c>
      <c r="L199" s="43">
        <v>2.73</v>
      </c>
    </row>
    <row r="200" spans="1:12" ht="15.75" customHeight="1" x14ac:dyDescent="0.3">
      <c r="A200" s="24"/>
      <c r="B200" s="17"/>
      <c r="C200" s="8"/>
      <c r="D200" s="18" t="s">
        <v>30</v>
      </c>
      <c r="E200" s="9"/>
      <c r="F200" s="19">
        <f>SUM(F195:F199)</f>
        <v>500</v>
      </c>
      <c r="G200" s="19">
        <f>SUM(G195:G199)</f>
        <v>22.319999999999997</v>
      </c>
      <c r="H200" s="19">
        <f>SUM(H195:H199)</f>
        <v>24.28</v>
      </c>
      <c r="I200" s="19">
        <f>SUM(I195:I199)</f>
        <v>52.69</v>
      </c>
      <c r="J200" s="19">
        <f>SUM(J195:J199)</f>
        <v>518</v>
      </c>
      <c r="K200" s="25"/>
      <c r="L200" s="19">
        <f>SUM(L195:L199)</f>
        <v>123.65</v>
      </c>
    </row>
    <row r="201" spans="1:12" ht="14.4" x14ac:dyDescent="0.3">
      <c r="A201" s="26">
        <v>3</v>
      </c>
      <c r="B201" s="13">
        <v>4</v>
      </c>
      <c r="C201" s="10" t="s">
        <v>24</v>
      </c>
      <c r="D201" s="7" t="s">
        <v>25</v>
      </c>
      <c r="E201" s="42" t="s">
        <v>60</v>
      </c>
      <c r="F201" s="43">
        <v>80</v>
      </c>
      <c r="G201" s="43">
        <v>1.94</v>
      </c>
      <c r="H201" s="43">
        <v>6.06</v>
      </c>
      <c r="I201" s="43">
        <v>10.43</v>
      </c>
      <c r="J201" s="43">
        <v>104</v>
      </c>
      <c r="K201" s="44" t="s">
        <v>120</v>
      </c>
      <c r="L201" s="43">
        <v>10.64</v>
      </c>
    </row>
    <row r="202" spans="1:12" ht="29.4" customHeight="1" x14ac:dyDescent="0.3">
      <c r="A202" s="23"/>
      <c r="B202" s="15"/>
      <c r="C202" s="11"/>
      <c r="D202" s="53" t="s">
        <v>26</v>
      </c>
      <c r="E202" s="42" t="s">
        <v>152</v>
      </c>
      <c r="F202" s="43">
        <v>250</v>
      </c>
      <c r="G202" s="43">
        <v>2.65</v>
      </c>
      <c r="H202" s="43">
        <v>3.54</v>
      </c>
      <c r="I202" s="43">
        <v>16.72</v>
      </c>
      <c r="J202" s="43">
        <v>109</v>
      </c>
      <c r="K202" s="44" t="s">
        <v>153</v>
      </c>
      <c r="L202" s="43">
        <v>6.81</v>
      </c>
    </row>
    <row r="203" spans="1:12" ht="14.4" x14ac:dyDescent="0.3">
      <c r="A203" s="23"/>
      <c r="B203" s="15"/>
      <c r="C203" s="11"/>
      <c r="D203" s="7" t="s">
        <v>27</v>
      </c>
      <c r="E203" s="42" t="s">
        <v>79</v>
      </c>
      <c r="F203" s="43">
        <v>240</v>
      </c>
      <c r="G203" s="43">
        <v>14.76</v>
      </c>
      <c r="H203" s="43">
        <v>18.82</v>
      </c>
      <c r="I203" s="43">
        <v>16.39</v>
      </c>
      <c r="J203" s="43">
        <v>294</v>
      </c>
      <c r="K203" s="44" t="s">
        <v>108</v>
      </c>
      <c r="L203" s="43">
        <v>39.85</v>
      </c>
    </row>
    <row r="204" spans="1:12" ht="14.4" x14ac:dyDescent="0.3">
      <c r="A204" s="23"/>
      <c r="B204" s="15"/>
      <c r="C204" s="11"/>
      <c r="D204" s="7" t="s">
        <v>29</v>
      </c>
      <c r="E204" s="42" t="s">
        <v>61</v>
      </c>
      <c r="F204" s="43">
        <v>200</v>
      </c>
      <c r="G204" s="43">
        <v>0.8</v>
      </c>
      <c r="H204" s="43"/>
      <c r="I204" s="43">
        <v>22.6</v>
      </c>
      <c r="J204" s="43">
        <v>94</v>
      </c>
      <c r="K204" s="44" t="s">
        <v>96</v>
      </c>
      <c r="L204" s="43">
        <v>17.350000000000001</v>
      </c>
    </row>
    <row r="205" spans="1:12" ht="14.4" x14ac:dyDescent="0.3">
      <c r="A205" s="23"/>
      <c r="B205" s="15"/>
      <c r="C205" s="11"/>
      <c r="D205" s="7" t="s">
        <v>199</v>
      </c>
      <c r="E205" s="42" t="s">
        <v>200</v>
      </c>
      <c r="F205" s="43">
        <v>35</v>
      </c>
      <c r="G205" s="43">
        <v>2.98</v>
      </c>
      <c r="H205" s="43">
        <v>0.56000000000000005</v>
      </c>
      <c r="I205" s="43">
        <v>12.95</v>
      </c>
      <c r="J205" s="43">
        <v>69</v>
      </c>
      <c r="K205" s="44" t="s">
        <v>95</v>
      </c>
      <c r="L205" s="43">
        <v>3.06</v>
      </c>
    </row>
    <row r="206" spans="1:12" ht="14.4" x14ac:dyDescent="0.3">
      <c r="A206" s="23"/>
      <c r="B206" s="15"/>
      <c r="C206" s="11"/>
      <c r="D206" s="7" t="s">
        <v>197</v>
      </c>
      <c r="E206" s="42" t="s">
        <v>198</v>
      </c>
      <c r="F206" s="43">
        <v>26</v>
      </c>
      <c r="G206" s="43">
        <v>1.72</v>
      </c>
      <c r="H206" s="43">
        <v>0.31</v>
      </c>
      <c r="I206" s="43">
        <v>8.8699999999999992</v>
      </c>
      <c r="J206" s="43">
        <v>45</v>
      </c>
      <c r="K206" s="44" t="s">
        <v>87</v>
      </c>
      <c r="L206" s="43">
        <v>2.37</v>
      </c>
    </row>
    <row r="207" spans="1:12" ht="14.4" x14ac:dyDescent="0.3">
      <c r="A207" s="24"/>
      <c r="B207" s="17"/>
      <c r="C207" s="8"/>
      <c r="D207" s="18" t="s">
        <v>30</v>
      </c>
      <c r="E207" s="9"/>
      <c r="F207" s="19">
        <f>SUM(F201:F206)</f>
        <v>831</v>
      </c>
      <c r="G207" s="19">
        <f>SUM(G201:G206)</f>
        <v>24.85</v>
      </c>
      <c r="H207" s="19">
        <f>SUM(H201:H206)</f>
        <v>29.29</v>
      </c>
      <c r="I207" s="19">
        <f>SUM(I201:I206)</f>
        <v>87.960000000000008</v>
      </c>
      <c r="J207" s="19">
        <f>SUM(J201:J206)</f>
        <v>715</v>
      </c>
      <c r="K207" s="25"/>
      <c r="L207" s="19">
        <f>SUM(L201:L206)</f>
        <v>80.080000000000013</v>
      </c>
    </row>
    <row r="208" spans="1:12" ht="15" thickBot="1" x14ac:dyDescent="0.3">
      <c r="A208" s="29">
        <f>A195</f>
        <v>3</v>
      </c>
      <c r="B208" s="30">
        <f>B195</f>
        <v>4</v>
      </c>
      <c r="C208" s="57" t="s">
        <v>4</v>
      </c>
      <c r="D208" s="58"/>
      <c r="E208" s="31"/>
      <c r="F208" s="32">
        <f>F200+F207</f>
        <v>1331</v>
      </c>
      <c r="G208" s="32">
        <f>G200+G207</f>
        <v>47.17</v>
      </c>
      <c r="H208" s="32">
        <f>H200+H207</f>
        <v>53.57</v>
      </c>
      <c r="I208" s="32">
        <f>I200+I207</f>
        <v>140.65</v>
      </c>
      <c r="J208" s="32">
        <f>J200+J207</f>
        <v>1233</v>
      </c>
      <c r="K208" s="32"/>
      <c r="L208" s="32">
        <f>L200+L207</f>
        <v>203.73000000000002</v>
      </c>
    </row>
    <row r="209" spans="1:12" ht="14.4" x14ac:dyDescent="0.3">
      <c r="A209" s="20">
        <v>3</v>
      </c>
      <c r="B209" s="21">
        <v>5</v>
      </c>
      <c r="C209" s="22" t="s">
        <v>20</v>
      </c>
      <c r="D209" s="5" t="s">
        <v>21</v>
      </c>
      <c r="E209" s="39" t="s">
        <v>44</v>
      </c>
      <c r="F209" s="40">
        <v>150</v>
      </c>
      <c r="G209" s="40">
        <v>24.92</v>
      </c>
      <c r="H209" s="40">
        <v>17.59</v>
      </c>
      <c r="I209" s="40">
        <v>21.49</v>
      </c>
      <c r="J209" s="40">
        <v>344</v>
      </c>
      <c r="K209" s="41" t="s">
        <v>103</v>
      </c>
      <c r="L209" s="40">
        <v>116.16</v>
      </c>
    </row>
    <row r="210" spans="1:12" ht="14.4" x14ac:dyDescent="0.3">
      <c r="A210" s="23"/>
      <c r="B210" s="15"/>
      <c r="C210" s="11"/>
      <c r="D210" s="7" t="s">
        <v>22</v>
      </c>
      <c r="E210" s="42" t="s">
        <v>154</v>
      </c>
      <c r="F210" s="43">
        <v>200</v>
      </c>
      <c r="G210" s="43">
        <v>5.59</v>
      </c>
      <c r="H210" s="43">
        <v>6.38</v>
      </c>
      <c r="I210" s="43">
        <v>9.3800000000000008</v>
      </c>
      <c r="J210" s="43">
        <v>117</v>
      </c>
      <c r="K210" s="44" t="s">
        <v>155</v>
      </c>
      <c r="L210" s="43">
        <v>21.64</v>
      </c>
    </row>
    <row r="211" spans="1:12" ht="14.4" x14ac:dyDescent="0.3">
      <c r="A211" s="23"/>
      <c r="B211" s="15"/>
      <c r="C211" s="11"/>
      <c r="D211" s="7" t="s">
        <v>199</v>
      </c>
      <c r="E211" s="42" t="s">
        <v>200</v>
      </c>
      <c r="F211" s="43">
        <v>70</v>
      </c>
      <c r="G211" s="43">
        <v>5.95</v>
      </c>
      <c r="H211" s="43">
        <v>1.1200000000000001</v>
      </c>
      <c r="I211" s="43">
        <v>25.9</v>
      </c>
      <c r="J211" s="43">
        <v>137</v>
      </c>
      <c r="K211" s="44" t="s">
        <v>102</v>
      </c>
      <c r="L211" s="43">
        <v>6.12</v>
      </c>
    </row>
    <row r="212" spans="1:12" ht="14.4" x14ac:dyDescent="0.3">
      <c r="A212" s="23"/>
      <c r="B212" s="15"/>
      <c r="C212" s="11"/>
      <c r="D212" s="7" t="s">
        <v>197</v>
      </c>
      <c r="E212" s="42" t="s">
        <v>198</v>
      </c>
      <c r="F212" s="43">
        <v>30</v>
      </c>
      <c r="G212" s="43"/>
      <c r="H212" s="43"/>
      <c r="I212" s="43">
        <v>0.01</v>
      </c>
      <c r="J212" s="43"/>
      <c r="K212" s="44" t="s">
        <v>101</v>
      </c>
      <c r="L212" s="43">
        <v>2.73</v>
      </c>
    </row>
    <row r="213" spans="1:12" ht="15.75" customHeight="1" x14ac:dyDescent="0.3">
      <c r="A213" s="24"/>
      <c r="B213" s="17"/>
      <c r="C213" s="8"/>
      <c r="D213" s="18" t="s">
        <v>30</v>
      </c>
      <c r="E213" s="9"/>
      <c r="F213" s="19">
        <f>SUM(F209:F212)</f>
        <v>450</v>
      </c>
      <c r="G213" s="19">
        <f>SUM(G209:G212)</f>
        <v>36.46</v>
      </c>
      <c r="H213" s="19">
        <f>SUM(H209:H212)</f>
        <v>25.09</v>
      </c>
      <c r="I213" s="19">
        <f>SUM(I209:I212)</f>
        <v>56.779999999999994</v>
      </c>
      <c r="J213" s="19">
        <f>SUM(J209:J212)</f>
        <v>598</v>
      </c>
      <c r="K213" s="25"/>
      <c r="L213" s="19">
        <f>SUM(L209:L212)</f>
        <v>146.65</v>
      </c>
    </row>
    <row r="214" spans="1:12" ht="14.4" x14ac:dyDescent="0.3">
      <c r="A214" s="26">
        <v>3</v>
      </c>
      <c r="B214" s="13">
        <v>5</v>
      </c>
      <c r="C214" s="10" t="s">
        <v>24</v>
      </c>
      <c r="D214" s="7" t="s">
        <v>25</v>
      </c>
      <c r="E214" s="42" t="s">
        <v>83</v>
      </c>
      <c r="F214" s="43">
        <v>80</v>
      </c>
      <c r="G214" s="43">
        <v>0.91</v>
      </c>
      <c r="H214" s="43">
        <v>8.11</v>
      </c>
      <c r="I214" s="43">
        <v>9.23</v>
      </c>
      <c r="J214" s="43">
        <v>114</v>
      </c>
      <c r="K214" s="44" t="s">
        <v>90</v>
      </c>
      <c r="L214" s="43">
        <v>11.12</v>
      </c>
    </row>
    <row r="215" spans="1:12" ht="14.4" x14ac:dyDescent="0.3">
      <c r="A215" s="23"/>
      <c r="B215" s="15"/>
      <c r="C215" s="11"/>
      <c r="D215" s="7" t="s">
        <v>26</v>
      </c>
      <c r="E215" s="42" t="s">
        <v>40</v>
      </c>
      <c r="F215" s="43">
        <v>250</v>
      </c>
      <c r="G215" s="43">
        <v>1.93</v>
      </c>
      <c r="H215" s="43">
        <v>6.34</v>
      </c>
      <c r="I215" s="43">
        <v>10.050000000000001</v>
      </c>
      <c r="J215" s="43">
        <v>104</v>
      </c>
      <c r="K215" s="44" t="s">
        <v>134</v>
      </c>
      <c r="L215" s="43">
        <v>14.52</v>
      </c>
    </row>
    <row r="216" spans="1:12" ht="14.4" x14ac:dyDescent="0.3">
      <c r="A216" s="23"/>
      <c r="B216" s="15"/>
      <c r="C216" s="11"/>
      <c r="D216" s="7" t="s">
        <v>27</v>
      </c>
      <c r="E216" s="42" t="s">
        <v>80</v>
      </c>
      <c r="F216" s="43">
        <v>140</v>
      </c>
      <c r="G216" s="43">
        <v>22.96</v>
      </c>
      <c r="H216" s="43">
        <v>8.9600000000000009</v>
      </c>
      <c r="I216" s="43">
        <v>0.8</v>
      </c>
      <c r="J216" s="43">
        <v>187</v>
      </c>
      <c r="K216" s="44" t="s">
        <v>99</v>
      </c>
      <c r="L216" s="43">
        <v>49.68</v>
      </c>
    </row>
    <row r="217" spans="1:12" ht="14.4" x14ac:dyDescent="0.3">
      <c r="A217" s="23"/>
      <c r="B217" s="15"/>
      <c r="C217" s="11"/>
      <c r="D217" s="7" t="s">
        <v>28</v>
      </c>
      <c r="E217" s="42" t="s">
        <v>57</v>
      </c>
      <c r="F217" s="43">
        <v>150</v>
      </c>
      <c r="G217" s="43">
        <v>2.68</v>
      </c>
      <c r="H217" s="43">
        <v>2.91</v>
      </c>
      <c r="I217" s="43">
        <v>17.809999999999999</v>
      </c>
      <c r="J217" s="43">
        <v>108</v>
      </c>
      <c r="K217" s="44" t="s">
        <v>100</v>
      </c>
      <c r="L217" s="43">
        <v>8.92</v>
      </c>
    </row>
    <row r="218" spans="1:12" ht="14.4" x14ac:dyDescent="0.3">
      <c r="A218" s="23"/>
      <c r="B218" s="15"/>
      <c r="C218" s="11"/>
      <c r="D218" s="7" t="s">
        <v>29</v>
      </c>
      <c r="E218" s="42" t="s">
        <v>156</v>
      </c>
      <c r="F218" s="43">
        <v>200</v>
      </c>
      <c r="G218" s="43">
        <v>0.16</v>
      </c>
      <c r="H218" s="43"/>
      <c r="I218" s="43">
        <v>14.99</v>
      </c>
      <c r="J218" s="43">
        <v>61</v>
      </c>
      <c r="K218" s="44" t="s">
        <v>157</v>
      </c>
      <c r="L218" s="43">
        <v>6.02</v>
      </c>
    </row>
    <row r="219" spans="1:12" ht="14.4" x14ac:dyDescent="0.3">
      <c r="A219" s="23"/>
      <c r="B219" s="15"/>
      <c r="C219" s="11"/>
      <c r="D219" s="7" t="s">
        <v>199</v>
      </c>
      <c r="E219" s="42" t="s">
        <v>200</v>
      </c>
      <c r="F219" s="43">
        <v>35</v>
      </c>
      <c r="G219" s="43">
        <v>2.98</v>
      </c>
      <c r="H219" s="43">
        <v>0.56000000000000005</v>
      </c>
      <c r="I219" s="43">
        <v>12.95</v>
      </c>
      <c r="J219" s="43">
        <v>69</v>
      </c>
      <c r="K219" s="44" t="s">
        <v>95</v>
      </c>
      <c r="L219" s="43">
        <v>3.06</v>
      </c>
    </row>
    <row r="220" spans="1:12" ht="14.4" x14ac:dyDescent="0.3">
      <c r="A220" s="23"/>
      <c r="B220" s="15"/>
      <c r="C220" s="11"/>
      <c r="D220" s="7" t="s">
        <v>197</v>
      </c>
      <c r="E220" s="42" t="s">
        <v>198</v>
      </c>
      <c r="F220" s="43">
        <v>26</v>
      </c>
      <c r="G220" s="43">
        <v>1.72</v>
      </c>
      <c r="H220" s="43">
        <v>0.31</v>
      </c>
      <c r="I220" s="43">
        <v>8.8699999999999992</v>
      </c>
      <c r="J220" s="43">
        <v>45</v>
      </c>
      <c r="K220" s="44" t="s">
        <v>87</v>
      </c>
      <c r="L220" s="43">
        <v>2.37</v>
      </c>
    </row>
    <row r="221" spans="1:12" ht="14.4" x14ac:dyDescent="0.3">
      <c r="A221" s="24"/>
      <c r="B221" s="17"/>
      <c r="C221" s="8"/>
      <c r="D221" s="18" t="s">
        <v>30</v>
      </c>
      <c r="E221" s="9"/>
      <c r="F221" s="19">
        <f>SUM(F214:F220)</f>
        <v>881</v>
      </c>
      <c r="G221" s="19"/>
      <c r="H221" s="19">
        <f>SUM(H214:H220)</f>
        <v>27.189999999999998</v>
      </c>
      <c r="I221" s="19">
        <f>SUM(I214:I220)</f>
        <v>74.7</v>
      </c>
      <c r="J221" s="19">
        <f>SUM(J214:J220)</f>
        <v>688</v>
      </c>
      <c r="K221" s="25"/>
      <c r="L221" s="19">
        <f>SUM(L214:L220)</f>
        <v>95.69</v>
      </c>
    </row>
    <row r="222" spans="1:12" ht="15" thickBot="1" x14ac:dyDescent="0.3">
      <c r="A222" s="29">
        <f>A209</f>
        <v>3</v>
      </c>
      <c r="B222" s="30">
        <f>B209</f>
        <v>5</v>
      </c>
      <c r="C222" s="57" t="s">
        <v>4</v>
      </c>
      <c r="D222" s="58"/>
      <c r="E222" s="31"/>
      <c r="F222" s="32">
        <f>F213+F221</f>
        <v>1331</v>
      </c>
      <c r="G222" s="32">
        <f>G213+G221</f>
        <v>36.46</v>
      </c>
      <c r="H222" s="32">
        <f>H213+H221</f>
        <v>52.28</v>
      </c>
      <c r="I222" s="32">
        <f>I213+I221</f>
        <v>131.47999999999999</v>
      </c>
      <c r="J222" s="32">
        <f>J213+J221</f>
        <v>1286</v>
      </c>
      <c r="K222" s="32"/>
      <c r="L222" s="32">
        <f>L213+L221</f>
        <v>242.34</v>
      </c>
    </row>
    <row r="223" spans="1:12" ht="14.4" x14ac:dyDescent="0.3">
      <c r="A223" s="20">
        <v>4</v>
      </c>
      <c r="B223" s="21">
        <v>1</v>
      </c>
      <c r="C223" s="22" t="s">
        <v>20</v>
      </c>
      <c r="D223" s="5" t="s">
        <v>21</v>
      </c>
      <c r="E223" s="39" t="s">
        <v>52</v>
      </c>
      <c r="F223" s="40">
        <v>250</v>
      </c>
      <c r="G223" s="40">
        <v>6.19</v>
      </c>
      <c r="H223" s="40">
        <v>6.8</v>
      </c>
      <c r="I223" s="40">
        <v>19.940000000000001</v>
      </c>
      <c r="J223" s="40">
        <v>166</v>
      </c>
      <c r="K223" s="41" t="s">
        <v>124</v>
      </c>
      <c r="L223" s="40">
        <v>17.399999999999999</v>
      </c>
    </row>
    <row r="224" spans="1:12" ht="14.4" x14ac:dyDescent="0.3">
      <c r="A224" s="23"/>
      <c r="B224" s="15"/>
      <c r="C224" s="11"/>
      <c r="D224" s="7" t="s">
        <v>22</v>
      </c>
      <c r="E224" s="42" t="s">
        <v>45</v>
      </c>
      <c r="F224" s="43">
        <v>200</v>
      </c>
      <c r="G224" s="43">
        <v>7.0000000000000007E-2</v>
      </c>
      <c r="H224" s="43">
        <v>0.01</v>
      </c>
      <c r="I224" s="43">
        <v>15.31</v>
      </c>
      <c r="J224" s="43">
        <v>62</v>
      </c>
      <c r="K224" s="44" t="s">
        <v>123</v>
      </c>
      <c r="L224" s="43">
        <v>6.84</v>
      </c>
    </row>
    <row r="225" spans="1:12" ht="14.4" x14ac:dyDescent="0.3">
      <c r="A225" s="23"/>
      <c r="B225" s="15"/>
      <c r="C225" s="11"/>
      <c r="D225" s="7" t="s">
        <v>197</v>
      </c>
      <c r="E225" s="42" t="s">
        <v>198</v>
      </c>
      <c r="F225" s="43">
        <v>30</v>
      </c>
      <c r="G225" s="43"/>
      <c r="H225" s="43"/>
      <c r="I225" s="43">
        <v>0.01</v>
      </c>
      <c r="J225" s="43"/>
      <c r="K225" s="44" t="s">
        <v>101</v>
      </c>
      <c r="L225" s="43">
        <v>2.73</v>
      </c>
    </row>
    <row r="226" spans="1:12" ht="14.4" x14ac:dyDescent="0.3">
      <c r="A226" s="23"/>
      <c r="B226" s="15"/>
      <c r="C226" s="11"/>
      <c r="D226" s="6"/>
      <c r="E226" s="42" t="s">
        <v>82</v>
      </c>
      <c r="F226" s="43">
        <v>40</v>
      </c>
      <c r="G226" s="43">
        <v>1.7</v>
      </c>
      <c r="H226" s="43">
        <v>15.1</v>
      </c>
      <c r="I226" s="43">
        <v>10.26</v>
      </c>
      <c r="J226" s="43">
        <v>184</v>
      </c>
      <c r="K226" s="44" t="s">
        <v>89</v>
      </c>
      <c r="L226" s="43">
        <v>14.88</v>
      </c>
    </row>
    <row r="227" spans="1:12" ht="15.75" customHeight="1" x14ac:dyDescent="0.3">
      <c r="A227" s="24"/>
      <c r="B227" s="17"/>
      <c r="C227" s="8"/>
      <c r="D227" s="18" t="s">
        <v>30</v>
      </c>
      <c r="E227" s="9"/>
      <c r="F227" s="19">
        <f>SUM(F223:F226)</f>
        <v>520</v>
      </c>
      <c r="G227" s="19">
        <f>SUM(G223:G226)</f>
        <v>7.9600000000000009</v>
      </c>
      <c r="H227" s="19">
        <f>SUM(H223:H226)</f>
        <v>21.91</v>
      </c>
      <c r="I227" s="19">
        <f>SUM(I223:I226)</f>
        <v>45.519999999999996</v>
      </c>
      <c r="J227" s="19">
        <f>SUM(J223:J226)</f>
        <v>412</v>
      </c>
      <c r="K227" s="25"/>
      <c r="L227" s="19">
        <f>SUM(L223:L226)</f>
        <v>41.85</v>
      </c>
    </row>
    <row r="228" spans="1:12" ht="14.4" x14ac:dyDescent="0.3">
      <c r="A228" s="26">
        <v>4</v>
      </c>
      <c r="B228" s="13">
        <v>1</v>
      </c>
      <c r="C228" s="10" t="s">
        <v>24</v>
      </c>
      <c r="D228" s="7" t="s">
        <v>25</v>
      </c>
      <c r="E228" s="42" t="s">
        <v>64</v>
      </c>
      <c r="F228" s="43">
        <v>100</v>
      </c>
      <c r="G228" s="43">
        <v>1.26</v>
      </c>
      <c r="H228" s="43">
        <v>10.14</v>
      </c>
      <c r="I228" s="43">
        <v>8.32</v>
      </c>
      <c r="J228" s="43">
        <v>159</v>
      </c>
      <c r="K228" s="44" t="s">
        <v>97</v>
      </c>
      <c r="L228" s="43">
        <v>27.08</v>
      </c>
    </row>
    <row r="229" spans="1:12" ht="26.4" x14ac:dyDescent="0.3">
      <c r="A229" s="23"/>
      <c r="B229" s="15"/>
      <c r="C229" s="11"/>
      <c r="D229" s="7" t="s">
        <v>26</v>
      </c>
      <c r="E229" s="42" t="s">
        <v>158</v>
      </c>
      <c r="F229" s="43">
        <v>250</v>
      </c>
      <c r="G229" s="43">
        <v>6.22</v>
      </c>
      <c r="H229" s="43">
        <v>8.2100000000000009</v>
      </c>
      <c r="I229" s="43">
        <v>18.39</v>
      </c>
      <c r="J229" s="43">
        <v>171</v>
      </c>
      <c r="K229" s="44" t="s">
        <v>160</v>
      </c>
      <c r="L229" s="43">
        <v>25.35</v>
      </c>
    </row>
    <row r="230" spans="1:12" ht="14.4" x14ac:dyDescent="0.3">
      <c r="A230" s="23"/>
      <c r="B230" s="15"/>
      <c r="C230" s="11"/>
      <c r="D230" s="7" t="s">
        <v>27</v>
      </c>
      <c r="E230" s="42" t="s">
        <v>84</v>
      </c>
      <c r="F230" s="43">
        <v>90</v>
      </c>
      <c r="G230" s="43">
        <v>22.72</v>
      </c>
      <c r="H230" s="43">
        <v>20.04</v>
      </c>
      <c r="I230" s="43">
        <v>0.03</v>
      </c>
      <c r="J230" s="43">
        <v>271</v>
      </c>
      <c r="K230" s="44" t="s">
        <v>92</v>
      </c>
      <c r="L230" s="43">
        <v>43.66</v>
      </c>
    </row>
    <row r="231" spans="1:12" ht="14.4" x14ac:dyDescent="0.3">
      <c r="A231" s="23"/>
      <c r="B231" s="15"/>
      <c r="C231" s="11"/>
      <c r="D231" s="7" t="s">
        <v>28</v>
      </c>
      <c r="E231" s="42" t="s">
        <v>159</v>
      </c>
      <c r="F231" s="43">
        <v>150</v>
      </c>
      <c r="G231" s="43">
        <v>5.83</v>
      </c>
      <c r="H231" s="43">
        <v>5.03</v>
      </c>
      <c r="I231" s="43">
        <v>28.62</v>
      </c>
      <c r="J231" s="43">
        <v>183</v>
      </c>
      <c r="K231" s="44" t="s">
        <v>161</v>
      </c>
      <c r="L231" s="43">
        <v>15.42</v>
      </c>
    </row>
    <row r="232" spans="1:12" ht="14.4" x14ac:dyDescent="0.3">
      <c r="A232" s="23"/>
      <c r="B232" s="15"/>
      <c r="C232" s="11"/>
      <c r="D232" s="7" t="s">
        <v>29</v>
      </c>
      <c r="E232" s="42" t="s">
        <v>43</v>
      </c>
      <c r="F232" s="43">
        <v>200</v>
      </c>
      <c r="G232" s="43"/>
      <c r="H232" s="43"/>
      <c r="I232" s="43">
        <v>13.62</v>
      </c>
      <c r="J232" s="43">
        <v>54</v>
      </c>
      <c r="K232" s="44" t="s">
        <v>94</v>
      </c>
      <c r="L232" s="43">
        <v>3.19</v>
      </c>
    </row>
    <row r="233" spans="1:12" ht="14.4" x14ac:dyDescent="0.3">
      <c r="A233" s="23"/>
      <c r="B233" s="15"/>
      <c r="C233" s="11"/>
      <c r="D233" s="7" t="s">
        <v>199</v>
      </c>
      <c r="E233" s="42" t="s">
        <v>200</v>
      </c>
      <c r="F233" s="43">
        <v>35</v>
      </c>
      <c r="G233" s="43">
        <v>2.98</v>
      </c>
      <c r="H233" s="43">
        <v>0.56000000000000005</v>
      </c>
      <c r="I233" s="43">
        <v>12.95</v>
      </c>
      <c r="J233" s="43">
        <v>69</v>
      </c>
      <c r="K233" s="44" t="s">
        <v>95</v>
      </c>
      <c r="L233" s="43">
        <v>3.06</v>
      </c>
    </row>
    <row r="234" spans="1:12" ht="14.4" x14ac:dyDescent="0.3">
      <c r="A234" s="23"/>
      <c r="B234" s="15"/>
      <c r="C234" s="11"/>
      <c r="D234" s="7" t="s">
        <v>197</v>
      </c>
      <c r="E234" s="42" t="s">
        <v>198</v>
      </c>
      <c r="F234" s="43">
        <v>30</v>
      </c>
      <c r="G234" s="43">
        <v>1.98</v>
      </c>
      <c r="H234" s="43">
        <v>0.36</v>
      </c>
      <c r="I234" s="43">
        <v>10.23</v>
      </c>
      <c r="J234" s="43">
        <v>52</v>
      </c>
      <c r="K234" s="44" t="s">
        <v>87</v>
      </c>
      <c r="L234" s="43">
        <v>2.73</v>
      </c>
    </row>
    <row r="235" spans="1:12" ht="14.4" x14ac:dyDescent="0.3">
      <c r="A235" s="24"/>
      <c r="B235" s="17"/>
      <c r="C235" s="8"/>
      <c r="D235" s="18" t="s">
        <v>30</v>
      </c>
      <c r="E235" s="9"/>
      <c r="F235" s="19">
        <f>SUM(F228:F234)</f>
        <v>855</v>
      </c>
      <c r="G235" s="19"/>
      <c r="H235" s="19">
        <f>SUM(H228:H234)</f>
        <v>44.34</v>
      </c>
      <c r="I235" s="19">
        <f>SUM(I228:I234)</f>
        <v>92.160000000000011</v>
      </c>
      <c r="J235" s="19">
        <f>SUM(J228:J234)</f>
        <v>959</v>
      </c>
      <c r="K235" s="25"/>
      <c r="L235" s="19">
        <f>SUM(L228:L234)</f>
        <v>120.49000000000001</v>
      </c>
    </row>
    <row r="236" spans="1:12" ht="15" thickBot="1" x14ac:dyDescent="0.3">
      <c r="A236" s="29">
        <v>4</v>
      </c>
      <c r="B236" s="30">
        <f>B223</f>
        <v>1</v>
      </c>
      <c r="C236" s="57" t="s">
        <v>4</v>
      </c>
      <c r="D236" s="58"/>
      <c r="E236" s="31"/>
      <c r="F236" s="32">
        <f>F227+F235</f>
        <v>1375</v>
      </c>
      <c r="G236" s="32">
        <f>G227+G235</f>
        <v>7.9600000000000009</v>
      </c>
      <c r="H236" s="32">
        <f>H227+H235</f>
        <v>66.25</v>
      </c>
      <c r="I236" s="32">
        <f>I227+I235</f>
        <v>137.68</v>
      </c>
      <c r="J236" s="32">
        <f>J227+J235</f>
        <v>1371</v>
      </c>
      <c r="K236" s="32"/>
      <c r="L236" s="32">
        <f>L227+L235</f>
        <v>162.34</v>
      </c>
    </row>
    <row r="237" spans="1:12" ht="14.4" x14ac:dyDescent="0.3">
      <c r="A237" s="20">
        <v>4</v>
      </c>
      <c r="B237" s="21">
        <v>2</v>
      </c>
      <c r="C237" s="22" t="s">
        <v>20</v>
      </c>
      <c r="D237" s="5" t="s">
        <v>21</v>
      </c>
      <c r="E237" s="39" t="s">
        <v>162</v>
      </c>
      <c r="F237" s="40">
        <v>150</v>
      </c>
      <c r="G237" s="40">
        <v>18.88</v>
      </c>
      <c r="H237" s="40">
        <v>6.76</v>
      </c>
      <c r="I237" s="40">
        <v>30.72</v>
      </c>
      <c r="J237" s="40">
        <v>110</v>
      </c>
      <c r="K237" s="41" t="s">
        <v>128</v>
      </c>
      <c r="L237" s="40">
        <v>78.91</v>
      </c>
    </row>
    <row r="238" spans="1:12" ht="14.4" x14ac:dyDescent="0.3">
      <c r="A238" s="23"/>
      <c r="B238" s="15"/>
      <c r="C238" s="11"/>
      <c r="D238" s="7" t="s">
        <v>22</v>
      </c>
      <c r="E238" s="42" t="s">
        <v>53</v>
      </c>
      <c r="F238" s="43">
        <v>200</v>
      </c>
      <c r="G238" s="43">
        <v>3.32</v>
      </c>
      <c r="H238" s="43">
        <v>3.28</v>
      </c>
      <c r="I238" s="43">
        <v>23.48</v>
      </c>
      <c r="J238" s="43">
        <v>137</v>
      </c>
      <c r="K238" s="44" t="s">
        <v>104</v>
      </c>
      <c r="L238" s="43">
        <v>10.63</v>
      </c>
    </row>
    <row r="239" spans="1:12" ht="14.4" x14ac:dyDescent="0.3">
      <c r="A239" s="23"/>
      <c r="B239" s="15"/>
      <c r="C239" s="11"/>
      <c r="D239" s="7" t="s">
        <v>199</v>
      </c>
      <c r="E239" s="42" t="s">
        <v>200</v>
      </c>
      <c r="F239" s="43">
        <v>70</v>
      </c>
      <c r="G239" s="43">
        <v>5.95</v>
      </c>
      <c r="H239" s="43">
        <v>1.1200000000000001</v>
      </c>
      <c r="I239" s="43">
        <v>25.9</v>
      </c>
      <c r="J239" s="43">
        <v>137</v>
      </c>
      <c r="K239" s="44" t="s">
        <v>102</v>
      </c>
      <c r="L239" s="43">
        <v>6.12</v>
      </c>
    </row>
    <row r="240" spans="1:12" ht="14.4" x14ac:dyDescent="0.3">
      <c r="A240" s="23"/>
      <c r="B240" s="15"/>
      <c r="C240" s="11"/>
      <c r="D240" s="7" t="s">
        <v>197</v>
      </c>
      <c r="E240" s="42" t="s">
        <v>198</v>
      </c>
      <c r="F240" s="43">
        <v>30</v>
      </c>
      <c r="G240" s="43"/>
      <c r="H240" s="43"/>
      <c r="I240" s="43">
        <v>0.01</v>
      </c>
      <c r="J240" s="43"/>
      <c r="K240" s="44" t="s">
        <v>101</v>
      </c>
      <c r="L240" s="43">
        <v>2.73</v>
      </c>
    </row>
    <row r="241" spans="1:12" ht="15.75" customHeight="1" x14ac:dyDescent="0.3">
      <c r="A241" s="24"/>
      <c r="B241" s="17"/>
      <c r="C241" s="8"/>
      <c r="D241" s="18" t="s">
        <v>30</v>
      </c>
      <c r="E241" s="9"/>
      <c r="F241" s="19">
        <f>SUM(F237:F240)</f>
        <v>450</v>
      </c>
      <c r="G241" s="19">
        <f>SUM(G237:G240)</f>
        <v>28.15</v>
      </c>
      <c r="H241" s="19">
        <f>SUM(H237:H240)</f>
        <v>11.16</v>
      </c>
      <c r="I241" s="19">
        <f>SUM(I237:I240)</f>
        <v>80.11</v>
      </c>
      <c r="J241" s="19">
        <f>SUM(J237:J240)</f>
        <v>384</v>
      </c>
      <c r="K241" s="25"/>
      <c r="L241" s="19">
        <f>SUM(L237:L240)</f>
        <v>98.39</v>
      </c>
    </row>
    <row r="242" spans="1:12" ht="14.4" x14ac:dyDescent="0.3">
      <c r="A242" s="26">
        <v>4</v>
      </c>
      <c r="B242" s="13">
        <v>2</v>
      </c>
      <c r="C242" s="10" t="s">
        <v>24</v>
      </c>
      <c r="D242" s="7" t="s">
        <v>25</v>
      </c>
      <c r="E242" s="42" t="s">
        <v>139</v>
      </c>
      <c r="F242" s="43">
        <v>80</v>
      </c>
      <c r="G242" s="43">
        <v>2.2400000000000002</v>
      </c>
      <c r="H242" s="43">
        <v>2.68</v>
      </c>
      <c r="I242" s="43">
        <v>5.09</v>
      </c>
      <c r="J242" s="43">
        <v>54</v>
      </c>
      <c r="K242" s="44" t="s">
        <v>106</v>
      </c>
      <c r="L242" s="43">
        <v>12.46</v>
      </c>
    </row>
    <row r="243" spans="1:12" ht="14.4" x14ac:dyDescent="0.3">
      <c r="A243" s="23"/>
      <c r="B243" s="15"/>
      <c r="C243" s="11"/>
      <c r="D243" s="7" t="s">
        <v>26</v>
      </c>
      <c r="E243" s="42" t="s">
        <v>140</v>
      </c>
      <c r="F243" s="43">
        <v>250</v>
      </c>
      <c r="G243" s="43">
        <v>1.93</v>
      </c>
      <c r="H243" s="43">
        <v>5.86</v>
      </c>
      <c r="I243" s="43">
        <v>12.59</v>
      </c>
      <c r="J243" s="43">
        <v>115</v>
      </c>
      <c r="K243" s="44" t="s">
        <v>143</v>
      </c>
      <c r="L243" s="43">
        <v>10.85</v>
      </c>
    </row>
    <row r="244" spans="1:12" ht="14.4" x14ac:dyDescent="0.3">
      <c r="A244" s="23"/>
      <c r="B244" s="15"/>
      <c r="C244" s="11"/>
      <c r="D244" s="7" t="s">
        <v>27</v>
      </c>
      <c r="E244" s="42" t="s">
        <v>164</v>
      </c>
      <c r="F244" s="43">
        <v>240</v>
      </c>
      <c r="G244" s="43">
        <v>29.89</v>
      </c>
      <c r="H244" s="43">
        <v>29.01</v>
      </c>
      <c r="I244" s="43">
        <v>21.58</v>
      </c>
      <c r="J244" s="43">
        <v>469</v>
      </c>
      <c r="K244" s="44" t="s">
        <v>165</v>
      </c>
      <c r="L244" s="43">
        <v>51.96</v>
      </c>
    </row>
    <row r="245" spans="1:12" ht="14.4" x14ac:dyDescent="0.3">
      <c r="A245" s="23"/>
      <c r="B245" s="15"/>
      <c r="C245" s="11"/>
      <c r="D245" s="7" t="s">
        <v>29</v>
      </c>
      <c r="E245" s="42" t="s">
        <v>156</v>
      </c>
      <c r="F245" s="43">
        <v>180</v>
      </c>
      <c r="G245" s="43">
        <v>0.14000000000000001</v>
      </c>
      <c r="H245" s="43"/>
      <c r="I245" s="43">
        <v>13.49</v>
      </c>
      <c r="J245" s="43">
        <v>55</v>
      </c>
      <c r="K245" s="44" t="s">
        <v>157</v>
      </c>
      <c r="L245" s="43">
        <v>5.64</v>
      </c>
    </row>
    <row r="246" spans="1:12" ht="14.4" x14ac:dyDescent="0.3">
      <c r="A246" s="23"/>
      <c r="B246" s="15"/>
      <c r="C246" s="11"/>
      <c r="D246" s="7" t="s">
        <v>199</v>
      </c>
      <c r="E246" s="42" t="s">
        <v>200</v>
      </c>
      <c r="F246" s="43">
        <v>35</v>
      </c>
      <c r="G246" s="43">
        <v>2.98</v>
      </c>
      <c r="H246" s="43">
        <v>0.56000000000000005</v>
      </c>
      <c r="I246" s="43">
        <v>12.95</v>
      </c>
      <c r="J246" s="43">
        <v>69</v>
      </c>
      <c r="K246" s="44" t="s">
        <v>95</v>
      </c>
      <c r="L246" s="43">
        <v>3.06</v>
      </c>
    </row>
    <row r="247" spans="1:12" ht="14.4" x14ac:dyDescent="0.3">
      <c r="A247" s="23"/>
      <c r="B247" s="15"/>
      <c r="C247" s="11"/>
      <c r="D247" s="7" t="s">
        <v>197</v>
      </c>
      <c r="E247" s="42" t="s">
        <v>198</v>
      </c>
      <c r="F247" s="43">
        <v>26</v>
      </c>
      <c r="G247" s="43">
        <v>1.72</v>
      </c>
      <c r="H247" s="43">
        <v>0.31</v>
      </c>
      <c r="I247" s="43">
        <v>8.8699999999999992</v>
      </c>
      <c r="J247" s="43">
        <v>45</v>
      </c>
      <c r="K247" s="44" t="s">
        <v>87</v>
      </c>
      <c r="L247" s="43">
        <v>2.37</v>
      </c>
    </row>
    <row r="248" spans="1:12" ht="14.4" x14ac:dyDescent="0.3">
      <c r="A248" s="24"/>
      <c r="B248" s="17"/>
      <c r="C248" s="8"/>
      <c r="D248" s="18" t="s">
        <v>30</v>
      </c>
      <c r="E248" s="9"/>
      <c r="F248" s="19">
        <f>SUM(F242:F247)</f>
        <v>811</v>
      </c>
      <c r="G248" s="19"/>
      <c r="H248" s="19">
        <f>SUM(H242:H247)</f>
        <v>38.420000000000009</v>
      </c>
      <c r="I248" s="19">
        <f>SUM(I242:I247)</f>
        <v>74.570000000000007</v>
      </c>
      <c r="J248" s="19">
        <f>SUM(J242:J247)</f>
        <v>807</v>
      </c>
      <c r="K248" s="25"/>
      <c r="L248" s="19">
        <f>SUM(L242:L247)</f>
        <v>86.340000000000018</v>
      </c>
    </row>
    <row r="249" spans="1:12" ht="15" thickBot="1" x14ac:dyDescent="0.3">
      <c r="A249" s="29">
        <v>4</v>
      </c>
      <c r="B249" s="30">
        <f>B237</f>
        <v>2</v>
      </c>
      <c r="C249" s="57" t="s">
        <v>4</v>
      </c>
      <c r="D249" s="58"/>
      <c r="E249" s="31"/>
      <c r="F249" s="32">
        <f>F241+F248</f>
        <v>1261</v>
      </c>
      <c r="G249" s="32">
        <f>G241+G248</f>
        <v>28.15</v>
      </c>
      <c r="H249" s="32">
        <f>H241+H248</f>
        <v>49.580000000000013</v>
      </c>
      <c r="I249" s="32">
        <f>I241+I248</f>
        <v>154.68</v>
      </c>
      <c r="J249" s="32">
        <f>J241+J248</f>
        <v>1191</v>
      </c>
      <c r="K249" s="32"/>
      <c r="L249" s="32">
        <f>L241+L248</f>
        <v>184.73000000000002</v>
      </c>
    </row>
    <row r="250" spans="1:12" ht="14.4" x14ac:dyDescent="0.3">
      <c r="A250" s="20">
        <v>4</v>
      </c>
      <c r="B250" s="21">
        <v>3</v>
      </c>
      <c r="C250" s="22" t="s">
        <v>20</v>
      </c>
      <c r="D250" s="5" t="s">
        <v>21</v>
      </c>
      <c r="E250" s="39" t="s">
        <v>166</v>
      </c>
      <c r="F250" s="40">
        <v>205</v>
      </c>
      <c r="G250" s="40">
        <v>6.33</v>
      </c>
      <c r="H250" s="40">
        <v>8.9</v>
      </c>
      <c r="I250" s="40">
        <v>25.49</v>
      </c>
      <c r="J250" s="40">
        <v>207</v>
      </c>
      <c r="K250" s="41" t="s">
        <v>167</v>
      </c>
      <c r="L250" s="40">
        <v>16.440000000000001</v>
      </c>
    </row>
    <row r="251" spans="1:12" ht="14.4" x14ac:dyDescent="0.3">
      <c r="A251" s="23"/>
      <c r="B251" s="15"/>
      <c r="C251" s="11"/>
      <c r="D251" s="7" t="s">
        <v>22</v>
      </c>
      <c r="E251" s="42" t="s">
        <v>154</v>
      </c>
      <c r="F251" s="43">
        <v>200</v>
      </c>
      <c r="G251" s="43">
        <v>5.59</v>
      </c>
      <c r="H251" s="43">
        <v>6.38</v>
      </c>
      <c r="I251" s="43">
        <v>9.3800000000000008</v>
      </c>
      <c r="J251" s="43">
        <v>117</v>
      </c>
      <c r="K251" s="44" t="s">
        <v>155</v>
      </c>
      <c r="L251" s="43">
        <v>21.36</v>
      </c>
    </row>
    <row r="252" spans="1:12" ht="14.4" x14ac:dyDescent="0.3">
      <c r="A252" s="23"/>
      <c r="B252" s="15"/>
      <c r="C252" s="11"/>
      <c r="D252" s="7" t="s">
        <v>197</v>
      </c>
      <c r="E252" s="42" t="s">
        <v>198</v>
      </c>
      <c r="F252" s="43">
        <v>30</v>
      </c>
      <c r="G252" s="43"/>
      <c r="H252" s="43"/>
      <c r="I252" s="43">
        <v>0.01</v>
      </c>
      <c r="J252" s="43"/>
      <c r="K252" s="44" t="s">
        <v>101</v>
      </c>
      <c r="L252" s="43">
        <v>2.73</v>
      </c>
    </row>
    <row r="253" spans="1:12" ht="14.4" x14ac:dyDescent="0.3">
      <c r="A253" s="23"/>
      <c r="B253" s="15"/>
      <c r="C253" s="11"/>
      <c r="D253" s="6"/>
      <c r="E253" s="42" t="s">
        <v>146</v>
      </c>
      <c r="F253" s="43">
        <v>45</v>
      </c>
      <c r="G253" s="43">
        <v>6.62</v>
      </c>
      <c r="H253" s="43">
        <v>9.48</v>
      </c>
      <c r="I253" s="43">
        <v>10.06</v>
      </c>
      <c r="J253" s="43">
        <v>172</v>
      </c>
      <c r="K253" s="44" t="s">
        <v>115</v>
      </c>
      <c r="L253" s="43">
        <v>24.22</v>
      </c>
    </row>
    <row r="254" spans="1:12" ht="14.4" x14ac:dyDescent="0.3">
      <c r="A254" s="23"/>
      <c r="B254" s="15"/>
      <c r="C254" s="11"/>
      <c r="D254" s="6"/>
      <c r="E254" s="42" t="s">
        <v>38</v>
      </c>
      <c r="F254" s="43">
        <v>40</v>
      </c>
      <c r="G254" s="43">
        <v>5.08</v>
      </c>
      <c r="H254" s="43">
        <v>4.5999999999999996</v>
      </c>
      <c r="I254" s="43">
        <v>0.28000000000000003</v>
      </c>
      <c r="J254" s="43">
        <v>63</v>
      </c>
      <c r="K254" s="44" t="s">
        <v>114</v>
      </c>
      <c r="L254" s="43">
        <v>13.75</v>
      </c>
    </row>
    <row r="255" spans="1:12" ht="14.4" x14ac:dyDescent="0.3">
      <c r="A255" s="24"/>
      <c r="B255" s="17"/>
      <c r="C255" s="8"/>
      <c r="D255" s="18" t="s">
        <v>30</v>
      </c>
      <c r="E255" s="9"/>
      <c r="F255" s="19">
        <f>SUM(F250:F254)</f>
        <v>520</v>
      </c>
      <c r="G255" s="19">
        <f>SUM(G250:G254)</f>
        <v>23.619999999999997</v>
      </c>
      <c r="H255" s="19">
        <f>SUM(H250:H254)</f>
        <v>29.36</v>
      </c>
      <c r="I255" s="19">
        <f>SUM(I250:I254)</f>
        <v>45.22</v>
      </c>
      <c r="J255" s="19">
        <f>SUM(J250:J254)</f>
        <v>559</v>
      </c>
      <c r="K255" s="25"/>
      <c r="L255" s="19">
        <f>SUM(L250:L254)</f>
        <v>78.5</v>
      </c>
    </row>
    <row r="256" spans="1:12" ht="14.4" x14ac:dyDescent="0.3">
      <c r="A256" s="26">
        <v>4</v>
      </c>
      <c r="B256" s="13">
        <v>3</v>
      </c>
      <c r="C256" s="10" t="s">
        <v>24</v>
      </c>
      <c r="D256" s="7" t="s">
        <v>25</v>
      </c>
      <c r="E256" s="42" t="s">
        <v>83</v>
      </c>
      <c r="F256" s="43">
        <v>80</v>
      </c>
      <c r="G256" s="43">
        <v>0.91</v>
      </c>
      <c r="H256" s="43">
        <v>8.11</v>
      </c>
      <c r="I256" s="43">
        <v>9.23</v>
      </c>
      <c r="J256" s="43">
        <v>114</v>
      </c>
      <c r="K256" s="44" t="s">
        <v>90</v>
      </c>
      <c r="L256" s="43">
        <v>11.71</v>
      </c>
    </row>
    <row r="257" spans="1:12" ht="26.4" x14ac:dyDescent="0.3">
      <c r="A257" s="23"/>
      <c r="B257" s="15"/>
      <c r="C257" s="11"/>
      <c r="D257" s="7" t="s">
        <v>26</v>
      </c>
      <c r="E257" s="42" t="s">
        <v>76</v>
      </c>
      <c r="F257" s="43">
        <v>250</v>
      </c>
      <c r="G257" s="43">
        <v>6.44</v>
      </c>
      <c r="H257" s="43">
        <v>7.47</v>
      </c>
      <c r="I257" s="43">
        <v>14.43</v>
      </c>
      <c r="J257" s="43">
        <v>142</v>
      </c>
      <c r="K257" s="44" t="s">
        <v>111</v>
      </c>
      <c r="L257" s="43">
        <v>25.5</v>
      </c>
    </row>
    <row r="258" spans="1:12" ht="14.4" x14ac:dyDescent="0.3">
      <c r="A258" s="23"/>
      <c r="B258" s="15"/>
      <c r="C258" s="11"/>
      <c r="D258" s="7" t="s">
        <v>27</v>
      </c>
      <c r="E258" s="42" t="s">
        <v>182</v>
      </c>
      <c r="F258" s="43">
        <v>90</v>
      </c>
      <c r="G258" s="43">
        <v>9.9</v>
      </c>
      <c r="H258" s="43">
        <v>6.7</v>
      </c>
      <c r="I258" s="43">
        <v>6.4</v>
      </c>
      <c r="J258" s="43">
        <v>131</v>
      </c>
      <c r="K258" s="44" t="s">
        <v>112</v>
      </c>
      <c r="L258" s="43">
        <v>26.58</v>
      </c>
    </row>
    <row r="259" spans="1:12" ht="14.4" x14ac:dyDescent="0.3">
      <c r="A259" s="23"/>
      <c r="B259" s="15"/>
      <c r="C259" s="11"/>
      <c r="D259" s="7" t="s">
        <v>28</v>
      </c>
      <c r="E259" s="42" t="s">
        <v>168</v>
      </c>
      <c r="F259" s="43">
        <v>150</v>
      </c>
      <c r="G259" s="43">
        <v>3.6</v>
      </c>
      <c r="H259" s="43">
        <v>5.1100000000000003</v>
      </c>
      <c r="I259" s="43">
        <v>35.15</v>
      </c>
      <c r="J259" s="43">
        <v>201</v>
      </c>
      <c r="K259" s="44" t="s">
        <v>169</v>
      </c>
      <c r="L259" s="43">
        <v>9.5299999999999994</v>
      </c>
    </row>
    <row r="260" spans="1:12" ht="14.4" x14ac:dyDescent="0.3">
      <c r="A260" s="23"/>
      <c r="B260" s="15"/>
      <c r="C260" s="11"/>
      <c r="D260" s="7" t="s">
        <v>29</v>
      </c>
      <c r="E260" s="42" t="s">
        <v>61</v>
      </c>
      <c r="F260" s="43">
        <v>200</v>
      </c>
      <c r="G260" s="43">
        <v>0.8</v>
      </c>
      <c r="H260" s="43"/>
      <c r="I260" s="43">
        <v>22.6</v>
      </c>
      <c r="J260" s="43">
        <v>94</v>
      </c>
      <c r="K260" s="44" t="s">
        <v>96</v>
      </c>
      <c r="L260" s="43">
        <v>17.350000000000001</v>
      </c>
    </row>
    <row r="261" spans="1:12" ht="14.4" x14ac:dyDescent="0.3">
      <c r="A261" s="23"/>
      <c r="B261" s="15"/>
      <c r="C261" s="11"/>
      <c r="D261" s="7" t="s">
        <v>199</v>
      </c>
      <c r="E261" s="42" t="s">
        <v>200</v>
      </c>
      <c r="F261" s="43">
        <v>35</v>
      </c>
      <c r="G261" s="43">
        <v>2.98</v>
      </c>
      <c r="H261" s="43">
        <v>0.56000000000000005</v>
      </c>
      <c r="I261" s="43">
        <v>12.95</v>
      </c>
      <c r="J261" s="43">
        <v>69</v>
      </c>
      <c r="K261" s="44" t="s">
        <v>95</v>
      </c>
      <c r="L261" s="43">
        <v>3.06</v>
      </c>
    </row>
    <row r="262" spans="1:12" ht="14.4" x14ac:dyDescent="0.3">
      <c r="A262" s="23"/>
      <c r="B262" s="15"/>
      <c r="C262" s="11"/>
      <c r="D262" s="7" t="s">
        <v>197</v>
      </c>
      <c r="E262" s="42" t="s">
        <v>198</v>
      </c>
      <c r="F262" s="43">
        <v>26</v>
      </c>
      <c r="G262" s="43">
        <v>1.72</v>
      </c>
      <c r="H262" s="43">
        <v>0.31</v>
      </c>
      <c r="I262" s="43">
        <v>8.8699999999999992</v>
      </c>
      <c r="J262" s="43">
        <v>45</v>
      </c>
      <c r="K262" s="44" t="s">
        <v>87</v>
      </c>
      <c r="L262" s="43">
        <v>2.37</v>
      </c>
    </row>
    <row r="263" spans="1:12" ht="14.4" x14ac:dyDescent="0.3">
      <c r="A263" s="24"/>
      <c r="B263" s="17"/>
      <c r="C263" s="8"/>
      <c r="D263" s="18" t="s">
        <v>30</v>
      </c>
      <c r="E263" s="9"/>
      <c r="F263" s="19">
        <f>SUM(F256:F262)</f>
        <v>831</v>
      </c>
      <c r="G263" s="19"/>
      <c r="H263" s="19">
        <f>SUM(H256:H262)</f>
        <v>28.259999999999994</v>
      </c>
      <c r="I263" s="19">
        <f>SUM(I256:I262)</f>
        <v>109.63000000000001</v>
      </c>
      <c r="J263" s="19">
        <f>SUM(J256:J262)</f>
        <v>796</v>
      </c>
      <c r="K263" s="25"/>
      <c r="L263" s="19">
        <f>SUM(L256:L262)</f>
        <v>96.1</v>
      </c>
    </row>
    <row r="264" spans="1:12" ht="15" thickBot="1" x14ac:dyDescent="0.3">
      <c r="A264" s="29">
        <v>4</v>
      </c>
      <c r="B264" s="30">
        <f>B250</f>
        <v>3</v>
      </c>
      <c r="C264" s="57" t="s">
        <v>4</v>
      </c>
      <c r="D264" s="58"/>
      <c r="E264" s="31"/>
      <c r="F264" s="32">
        <f>F255+F263</f>
        <v>1351</v>
      </c>
      <c r="G264" s="32">
        <f>G255+G263</f>
        <v>23.619999999999997</v>
      </c>
      <c r="H264" s="32">
        <f>H255+H263</f>
        <v>57.61999999999999</v>
      </c>
      <c r="I264" s="32">
        <f>I255+I263</f>
        <v>154.85000000000002</v>
      </c>
      <c r="J264" s="32">
        <f>J255+J263</f>
        <v>1355</v>
      </c>
      <c r="K264" s="32"/>
      <c r="L264" s="32">
        <f>L255+L263</f>
        <v>174.6</v>
      </c>
    </row>
    <row r="265" spans="1:12" ht="14.4" x14ac:dyDescent="0.3">
      <c r="A265" s="20">
        <v>4</v>
      </c>
      <c r="B265" s="21">
        <v>4</v>
      </c>
      <c r="C265" s="22" t="s">
        <v>20</v>
      </c>
      <c r="D265" s="5" t="s">
        <v>21</v>
      </c>
      <c r="E265" s="39" t="s">
        <v>59</v>
      </c>
      <c r="F265" s="40">
        <v>180</v>
      </c>
      <c r="G265" s="40">
        <v>8.06</v>
      </c>
      <c r="H265" s="40">
        <v>12.88</v>
      </c>
      <c r="I265" s="40">
        <v>2.1</v>
      </c>
      <c r="J265" s="40">
        <v>156</v>
      </c>
      <c r="K265" s="41" t="s">
        <v>110</v>
      </c>
      <c r="L265" s="40">
        <v>55.39</v>
      </c>
    </row>
    <row r="266" spans="1:12" ht="14.4" x14ac:dyDescent="0.3">
      <c r="A266" s="23"/>
      <c r="B266" s="15"/>
      <c r="C266" s="11"/>
      <c r="D266" s="6"/>
      <c r="E266" s="42" t="s">
        <v>64</v>
      </c>
      <c r="F266" s="43">
        <v>40</v>
      </c>
      <c r="G266" s="43">
        <v>0.5</v>
      </c>
      <c r="H266" s="43">
        <v>4.0599999999999996</v>
      </c>
      <c r="I266" s="43">
        <v>3.33</v>
      </c>
      <c r="J266" s="43">
        <v>64</v>
      </c>
      <c r="K266" s="44" t="s">
        <v>97</v>
      </c>
      <c r="L266" s="43">
        <v>13.74</v>
      </c>
    </row>
    <row r="267" spans="1:12" ht="14.4" x14ac:dyDescent="0.3">
      <c r="A267" s="23"/>
      <c r="B267" s="15"/>
      <c r="C267" s="11"/>
      <c r="D267" s="7" t="s">
        <v>22</v>
      </c>
      <c r="E267" s="42" t="s">
        <v>63</v>
      </c>
      <c r="F267" s="43">
        <v>200</v>
      </c>
      <c r="G267" s="43">
        <v>0.92</v>
      </c>
      <c r="H267" s="43">
        <v>0.99</v>
      </c>
      <c r="I267" s="43">
        <v>10.58</v>
      </c>
      <c r="J267" s="43">
        <v>55</v>
      </c>
      <c r="K267" s="44" t="s">
        <v>129</v>
      </c>
      <c r="L267" s="43">
        <v>9.24</v>
      </c>
    </row>
    <row r="268" spans="1:12" ht="14.4" x14ac:dyDescent="0.3">
      <c r="A268" s="23"/>
      <c r="B268" s="15"/>
      <c r="C268" s="11"/>
      <c r="D268" s="7" t="s">
        <v>199</v>
      </c>
      <c r="E268" s="42" t="s">
        <v>200</v>
      </c>
      <c r="F268" s="43">
        <v>70</v>
      </c>
      <c r="G268" s="43">
        <v>5.95</v>
      </c>
      <c r="H268" s="43">
        <v>1.1200000000000001</v>
      </c>
      <c r="I268" s="43">
        <v>25.9</v>
      </c>
      <c r="J268" s="43">
        <v>137</v>
      </c>
      <c r="K268" s="44" t="s">
        <v>102</v>
      </c>
      <c r="L268" s="43">
        <v>6.12</v>
      </c>
    </row>
    <row r="269" spans="1:12" ht="14.4" x14ac:dyDescent="0.3">
      <c r="A269" s="23"/>
      <c r="B269" s="15"/>
      <c r="C269" s="11"/>
      <c r="D269" s="7" t="s">
        <v>197</v>
      </c>
      <c r="E269" s="42" t="s">
        <v>198</v>
      </c>
      <c r="F269" s="43">
        <v>30</v>
      </c>
      <c r="G269" s="43">
        <v>1.98</v>
      </c>
      <c r="H269" s="43">
        <v>0.36</v>
      </c>
      <c r="I269" s="43">
        <v>10.23</v>
      </c>
      <c r="J269" s="43">
        <v>52</v>
      </c>
      <c r="K269" s="44" t="s">
        <v>87</v>
      </c>
      <c r="L269" s="43">
        <v>2.73</v>
      </c>
    </row>
    <row r="270" spans="1:12" ht="14.4" x14ac:dyDescent="0.3">
      <c r="A270" s="23"/>
      <c r="B270" s="15"/>
      <c r="C270" s="11"/>
      <c r="D270" s="7" t="s">
        <v>23</v>
      </c>
      <c r="E270" s="42" t="s">
        <v>196</v>
      </c>
      <c r="F270" s="43">
        <v>100</v>
      </c>
      <c r="G270" s="43">
        <v>0.4</v>
      </c>
      <c r="H270" s="43">
        <v>0.3</v>
      </c>
      <c r="I270" s="43">
        <v>9.5</v>
      </c>
      <c r="J270" s="43">
        <v>42</v>
      </c>
      <c r="K270" s="44" t="s">
        <v>88</v>
      </c>
      <c r="L270" s="43">
        <v>50.35</v>
      </c>
    </row>
    <row r="271" spans="1:12" ht="14.4" x14ac:dyDescent="0.3">
      <c r="A271" s="24"/>
      <c r="B271" s="17"/>
      <c r="C271" s="8"/>
      <c r="D271" s="18" t="s">
        <v>30</v>
      </c>
      <c r="E271" s="9"/>
      <c r="F271" s="19">
        <f>SUM(F265:F270)</f>
        <v>620</v>
      </c>
      <c r="G271" s="19">
        <f>SUM(G265:G270)</f>
        <v>17.809999999999999</v>
      </c>
      <c r="H271" s="19">
        <f>SUM(H265:H270)</f>
        <v>19.71</v>
      </c>
      <c r="I271" s="19">
        <f>SUM(I265:I270)</f>
        <v>61.64</v>
      </c>
      <c r="J271" s="19">
        <f>SUM(J265:J270)</f>
        <v>506</v>
      </c>
      <c r="K271" s="25"/>
      <c r="L271" s="19">
        <f>SUM(L265:L270)</f>
        <v>137.57</v>
      </c>
    </row>
    <row r="272" spans="1:12" ht="14.4" x14ac:dyDescent="0.3">
      <c r="A272" s="26">
        <v>4</v>
      </c>
      <c r="B272" s="13">
        <v>4</v>
      </c>
      <c r="C272" s="10" t="s">
        <v>24</v>
      </c>
      <c r="D272" s="7" t="s">
        <v>25</v>
      </c>
      <c r="E272" s="42" t="s">
        <v>66</v>
      </c>
      <c r="F272" s="43">
        <v>80</v>
      </c>
      <c r="G272" s="43">
        <v>2.06</v>
      </c>
      <c r="H272" s="43">
        <v>6.06</v>
      </c>
      <c r="I272" s="43">
        <v>11.58</v>
      </c>
      <c r="J272" s="43">
        <v>109</v>
      </c>
      <c r="K272" s="44" t="s">
        <v>120</v>
      </c>
      <c r="L272" s="43">
        <v>9.98</v>
      </c>
    </row>
    <row r="273" spans="1:12" ht="14.4" x14ac:dyDescent="0.3">
      <c r="A273" s="23"/>
      <c r="B273" s="15"/>
      <c r="C273" s="11"/>
      <c r="D273" s="7" t="s">
        <v>26</v>
      </c>
      <c r="E273" s="42" t="s">
        <v>170</v>
      </c>
      <c r="F273" s="43">
        <v>250</v>
      </c>
      <c r="G273" s="43">
        <v>5.03</v>
      </c>
      <c r="H273" s="43">
        <v>11.3</v>
      </c>
      <c r="I273" s="43">
        <v>32.380000000000003</v>
      </c>
      <c r="J273" s="43">
        <v>150</v>
      </c>
      <c r="K273" s="44" t="s">
        <v>172</v>
      </c>
      <c r="L273" s="43">
        <v>14.4</v>
      </c>
    </row>
    <row r="274" spans="1:12" ht="14.4" x14ac:dyDescent="0.3">
      <c r="A274" s="23"/>
      <c r="B274" s="15"/>
      <c r="C274" s="11"/>
      <c r="D274" s="7" t="s">
        <v>27</v>
      </c>
      <c r="E274" s="42" t="s">
        <v>171</v>
      </c>
      <c r="F274" s="43">
        <v>120</v>
      </c>
      <c r="G274" s="43">
        <v>34.54</v>
      </c>
      <c r="H274" s="43">
        <v>1.62</v>
      </c>
      <c r="I274" s="43">
        <v>5.44</v>
      </c>
      <c r="J274" s="43">
        <v>534</v>
      </c>
      <c r="K274" s="44" t="s">
        <v>173</v>
      </c>
      <c r="L274" s="43">
        <v>60.81</v>
      </c>
    </row>
    <row r="275" spans="1:12" ht="14.4" x14ac:dyDescent="0.3">
      <c r="A275" s="23"/>
      <c r="B275" s="15"/>
      <c r="C275" s="11"/>
      <c r="D275" s="7" t="s">
        <v>28</v>
      </c>
      <c r="E275" s="42" t="s">
        <v>57</v>
      </c>
      <c r="F275" s="43">
        <v>200</v>
      </c>
      <c r="G275" s="43">
        <v>3.57</v>
      </c>
      <c r="H275" s="43">
        <v>3.88</v>
      </c>
      <c r="I275" s="43">
        <v>23.75</v>
      </c>
      <c r="J275" s="43">
        <v>144</v>
      </c>
      <c r="K275" s="44" t="s">
        <v>100</v>
      </c>
      <c r="L275" s="43">
        <v>9.91</v>
      </c>
    </row>
    <row r="276" spans="1:12" ht="14.4" x14ac:dyDescent="0.3">
      <c r="A276" s="23"/>
      <c r="B276" s="15"/>
      <c r="C276" s="11"/>
      <c r="D276" s="7" t="s">
        <v>29</v>
      </c>
      <c r="E276" s="42" t="s">
        <v>43</v>
      </c>
      <c r="F276" s="43">
        <v>200</v>
      </c>
      <c r="G276" s="43"/>
      <c r="H276" s="43"/>
      <c r="I276" s="43">
        <v>13.62</v>
      </c>
      <c r="J276" s="43">
        <v>54</v>
      </c>
      <c r="K276" s="44" t="s">
        <v>94</v>
      </c>
      <c r="L276" s="43">
        <v>3.24</v>
      </c>
    </row>
    <row r="277" spans="1:12" ht="14.4" x14ac:dyDescent="0.3">
      <c r="A277" s="23"/>
      <c r="B277" s="15"/>
      <c r="C277" s="11"/>
      <c r="D277" s="7" t="s">
        <v>199</v>
      </c>
      <c r="E277" s="42" t="s">
        <v>200</v>
      </c>
      <c r="F277" s="43">
        <v>35</v>
      </c>
      <c r="G277" s="43">
        <v>2.98</v>
      </c>
      <c r="H277" s="43">
        <v>0.56000000000000005</v>
      </c>
      <c r="I277" s="43">
        <v>12.95</v>
      </c>
      <c r="J277" s="43">
        <v>69</v>
      </c>
      <c r="K277" s="44" t="s">
        <v>95</v>
      </c>
      <c r="L277" s="43">
        <v>3.06</v>
      </c>
    </row>
    <row r="278" spans="1:12" ht="14.4" x14ac:dyDescent="0.3">
      <c r="A278" s="23"/>
      <c r="B278" s="15"/>
      <c r="C278" s="11"/>
      <c r="D278" s="7" t="s">
        <v>197</v>
      </c>
      <c r="E278" s="42" t="s">
        <v>198</v>
      </c>
      <c r="F278" s="43">
        <v>26</v>
      </c>
      <c r="G278" s="43">
        <v>1.72</v>
      </c>
      <c r="H278" s="43">
        <v>0.31</v>
      </c>
      <c r="I278" s="43">
        <v>8.8699999999999992</v>
      </c>
      <c r="J278" s="43">
        <v>45</v>
      </c>
      <c r="K278" s="44" t="s">
        <v>87</v>
      </c>
      <c r="L278" s="43">
        <v>2.37</v>
      </c>
    </row>
    <row r="279" spans="1:12" ht="14.4" x14ac:dyDescent="0.3">
      <c r="A279" s="24"/>
      <c r="B279" s="17"/>
      <c r="C279" s="8"/>
      <c r="D279" s="18" t="s">
        <v>30</v>
      </c>
      <c r="E279" s="9"/>
      <c r="F279" s="19">
        <f>SUM(F272:F278)</f>
        <v>911</v>
      </c>
      <c r="G279" s="19"/>
      <c r="H279" s="19">
        <f>SUM(H272:H278)</f>
        <v>23.729999999999997</v>
      </c>
      <c r="I279" s="19">
        <f>SUM(I272:I278)</f>
        <v>108.59000000000002</v>
      </c>
      <c r="J279" s="19">
        <f>SUM(J272:J278)</f>
        <v>1105</v>
      </c>
      <c r="K279" s="25"/>
      <c r="L279" s="19">
        <f>SUM(L272:L278)</f>
        <v>103.77</v>
      </c>
    </row>
    <row r="280" spans="1:12" ht="15" thickBot="1" x14ac:dyDescent="0.3">
      <c r="A280" s="29">
        <v>4</v>
      </c>
      <c r="B280" s="30">
        <f>B265</f>
        <v>4</v>
      </c>
      <c r="C280" s="57" t="s">
        <v>4</v>
      </c>
      <c r="D280" s="58"/>
      <c r="E280" s="31"/>
      <c r="F280" s="32">
        <f>F271+F279</f>
        <v>1531</v>
      </c>
      <c r="G280" s="32">
        <f>G271+G279</f>
        <v>17.809999999999999</v>
      </c>
      <c r="H280" s="32">
        <f>H271+H279</f>
        <v>43.44</v>
      </c>
      <c r="I280" s="32">
        <f>I271+I279</f>
        <v>170.23000000000002</v>
      </c>
      <c r="J280" s="32">
        <f>J271+J279</f>
        <v>1611</v>
      </c>
      <c r="K280" s="32"/>
      <c r="L280" s="32">
        <f>L271+L279</f>
        <v>241.33999999999997</v>
      </c>
    </row>
    <row r="281" spans="1:12" ht="14.4" x14ac:dyDescent="0.3">
      <c r="A281" s="20">
        <v>4</v>
      </c>
      <c r="B281" s="21">
        <v>5</v>
      </c>
      <c r="C281" s="22" t="s">
        <v>20</v>
      </c>
      <c r="D281" s="5" t="s">
        <v>21</v>
      </c>
      <c r="E281" s="39" t="s">
        <v>44</v>
      </c>
      <c r="F281" s="40">
        <v>150</v>
      </c>
      <c r="G281" s="40">
        <v>24.92</v>
      </c>
      <c r="H281" s="40">
        <v>17.59</v>
      </c>
      <c r="I281" s="40">
        <v>21.49</v>
      </c>
      <c r="J281" s="40">
        <v>344</v>
      </c>
      <c r="K281" s="41" t="s">
        <v>103</v>
      </c>
      <c r="L281" s="40">
        <v>117.27</v>
      </c>
    </row>
    <row r="282" spans="1:12" ht="15" customHeight="1" x14ac:dyDescent="0.3">
      <c r="A282" s="23"/>
      <c r="B282" s="15"/>
      <c r="C282" s="11"/>
      <c r="D282" s="7" t="s">
        <v>22</v>
      </c>
      <c r="E282" s="42" t="s">
        <v>37</v>
      </c>
      <c r="F282" s="43">
        <v>200</v>
      </c>
      <c r="G282" s="43">
        <v>1.4</v>
      </c>
      <c r="H282" s="43">
        <v>1.6</v>
      </c>
      <c r="I282" s="43">
        <v>17.350000000000001</v>
      </c>
      <c r="J282" s="43">
        <v>89</v>
      </c>
      <c r="K282" s="44" t="s">
        <v>86</v>
      </c>
      <c r="L282" s="43">
        <v>6.28</v>
      </c>
    </row>
    <row r="283" spans="1:12" ht="14.4" x14ac:dyDescent="0.3">
      <c r="A283" s="23"/>
      <c r="B283" s="15"/>
      <c r="C283" s="11"/>
      <c r="D283" s="7" t="s">
        <v>197</v>
      </c>
      <c r="E283" s="42" t="s">
        <v>198</v>
      </c>
      <c r="F283" s="43">
        <v>30</v>
      </c>
      <c r="G283" s="43"/>
      <c r="H283" s="43"/>
      <c r="I283" s="43">
        <v>0.01</v>
      </c>
      <c r="J283" s="43"/>
      <c r="K283" s="44" t="s">
        <v>101</v>
      </c>
      <c r="L283" s="43">
        <v>2.73</v>
      </c>
    </row>
    <row r="284" spans="1:12" ht="14.4" x14ac:dyDescent="0.3">
      <c r="A284" s="23"/>
      <c r="B284" s="15"/>
      <c r="C284" s="11"/>
      <c r="D284" s="6"/>
      <c r="E284" s="42" t="s">
        <v>146</v>
      </c>
      <c r="F284" s="43">
        <v>45</v>
      </c>
      <c r="G284" s="43">
        <v>6.62</v>
      </c>
      <c r="H284" s="43">
        <v>9.48</v>
      </c>
      <c r="I284" s="43">
        <v>10.06</v>
      </c>
      <c r="J284" s="43">
        <v>172</v>
      </c>
      <c r="K284" s="44" t="s">
        <v>115</v>
      </c>
      <c r="L284" s="43">
        <v>24.22</v>
      </c>
    </row>
    <row r="285" spans="1:12" ht="14.4" x14ac:dyDescent="0.3">
      <c r="A285" s="23"/>
      <c r="B285" s="15"/>
      <c r="C285" s="11"/>
      <c r="D285" s="7" t="s">
        <v>23</v>
      </c>
      <c r="E285" s="42" t="s">
        <v>196</v>
      </c>
      <c r="F285" s="43">
        <v>100</v>
      </c>
      <c r="G285" s="43">
        <v>0.9</v>
      </c>
      <c r="H285" s="43">
        <v>0.1</v>
      </c>
      <c r="I285" s="43">
        <v>9</v>
      </c>
      <c r="J285" s="43">
        <v>44</v>
      </c>
      <c r="K285" s="44" t="s">
        <v>88</v>
      </c>
      <c r="L285" s="43">
        <v>50.35</v>
      </c>
    </row>
    <row r="286" spans="1:12" ht="14.4" x14ac:dyDescent="0.3">
      <c r="A286" s="24"/>
      <c r="B286" s="17"/>
      <c r="C286" s="8"/>
      <c r="D286" s="18" t="s">
        <v>30</v>
      </c>
      <c r="E286" s="9"/>
      <c r="F286" s="19">
        <f>SUM(F281:F285)</f>
        <v>525</v>
      </c>
      <c r="G286" s="19">
        <f>SUM(G281:G285)</f>
        <v>33.839999999999996</v>
      </c>
      <c r="H286" s="19">
        <f>SUM(H281:H285)</f>
        <v>28.770000000000003</v>
      </c>
      <c r="I286" s="19">
        <f>SUM(I281:I285)</f>
        <v>57.910000000000004</v>
      </c>
      <c r="J286" s="19">
        <f>SUM(J281:J285)</f>
        <v>649</v>
      </c>
      <c r="K286" s="25"/>
      <c r="L286" s="19">
        <f>SUM(L281:L285)</f>
        <v>200.85</v>
      </c>
    </row>
    <row r="287" spans="1:12" ht="14.4" x14ac:dyDescent="0.3">
      <c r="A287" s="26">
        <v>4</v>
      </c>
      <c r="B287" s="13">
        <v>5</v>
      </c>
      <c r="C287" s="10" t="s">
        <v>24</v>
      </c>
      <c r="D287" s="7" t="s">
        <v>25</v>
      </c>
      <c r="E287" s="42" t="s">
        <v>60</v>
      </c>
      <c r="F287" s="43">
        <v>80</v>
      </c>
      <c r="G287" s="43">
        <v>1.94</v>
      </c>
      <c r="H287" s="43">
        <v>6.06</v>
      </c>
      <c r="I287" s="43">
        <v>10.43</v>
      </c>
      <c r="J287" s="43">
        <v>104</v>
      </c>
      <c r="K287" s="44" t="s">
        <v>120</v>
      </c>
      <c r="L287" s="43">
        <v>10.33</v>
      </c>
    </row>
    <row r="288" spans="1:12" ht="26.4" x14ac:dyDescent="0.3">
      <c r="A288" s="23"/>
      <c r="B288" s="15"/>
      <c r="C288" s="11"/>
      <c r="D288" s="7" t="s">
        <v>26</v>
      </c>
      <c r="E288" s="42" t="s">
        <v>193</v>
      </c>
      <c r="F288" s="43">
        <v>250</v>
      </c>
      <c r="G288" s="43">
        <v>6.32</v>
      </c>
      <c r="H288" s="43">
        <v>7.51</v>
      </c>
      <c r="I288" s="43">
        <v>10.49</v>
      </c>
      <c r="J288" s="43">
        <v>132</v>
      </c>
      <c r="K288" s="44" t="s">
        <v>125</v>
      </c>
      <c r="L288" s="43">
        <v>25.56</v>
      </c>
    </row>
    <row r="289" spans="1:12" ht="14.4" x14ac:dyDescent="0.3">
      <c r="A289" s="23"/>
      <c r="B289" s="15"/>
      <c r="C289" s="11"/>
      <c r="D289" s="7" t="s">
        <v>27</v>
      </c>
      <c r="E289" s="42" t="s">
        <v>174</v>
      </c>
      <c r="F289" s="43">
        <v>140</v>
      </c>
      <c r="G289" s="43">
        <v>14.52</v>
      </c>
      <c r="H289" s="43">
        <v>8.0299999999999994</v>
      </c>
      <c r="I289" s="43">
        <v>7.51</v>
      </c>
      <c r="J289" s="43">
        <v>160</v>
      </c>
      <c r="K289" s="44" t="s">
        <v>175</v>
      </c>
      <c r="L289" s="43">
        <v>20.68</v>
      </c>
    </row>
    <row r="290" spans="1:12" ht="14.4" x14ac:dyDescent="0.3">
      <c r="A290" s="23"/>
      <c r="B290" s="15"/>
      <c r="C290" s="11"/>
      <c r="D290" s="7" t="s">
        <v>28</v>
      </c>
      <c r="E290" s="42" t="s">
        <v>49</v>
      </c>
      <c r="F290" s="43">
        <v>200</v>
      </c>
      <c r="G290" s="43">
        <v>2.13</v>
      </c>
      <c r="H290" s="43">
        <v>4.33</v>
      </c>
      <c r="I290" s="43">
        <v>14.45</v>
      </c>
      <c r="J290" s="43">
        <v>105</v>
      </c>
      <c r="K290" s="44" t="s">
        <v>113</v>
      </c>
      <c r="L290" s="43">
        <v>15.94</v>
      </c>
    </row>
    <row r="291" spans="1:12" ht="14.4" x14ac:dyDescent="0.3">
      <c r="A291" s="23"/>
      <c r="B291" s="15"/>
      <c r="C291" s="11"/>
      <c r="D291" s="7" t="s">
        <v>29</v>
      </c>
      <c r="E291" s="42" t="s">
        <v>50</v>
      </c>
      <c r="F291" s="43">
        <v>200</v>
      </c>
      <c r="G291" s="43"/>
      <c r="H291" s="43"/>
      <c r="I291" s="43">
        <v>8</v>
      </c>
      <c r="J291" s="43">
        <v>30</v>
      </c>
      <c r="K291" s="44" t="s">
        <v>117</v>
      </c>
      <c r="L291" s="43">
        <v>4.67</v>
      </c>
    </row>
    <row r="292" spans="1:12" ht="14.4" x14ac:dyDescent="0.3">
      <c r="A292" s="23"/>
      <c r="B292" s="15"/>
      <c r="C292" s="11"/>
      <c r="D292" s="7" t="s">
        <v>199</v>
      </c>
      <c r="E292" s="42" t="s">
        <v>200</v>
      </c>
      <c r="F292" s="43">
        <v>85</v>
      </c>
      <c r="G292" s="43">
        <v>7.24</v>
      </c>
      <c r="H292" s="43">
        <v>1.36</v>
      </c>
      <c r="I292" s="43">
        <v>31.45</v>
      </c>
      <c r="J292" s="43">
        <v>168</v>
      </c>
      <c r="K292" s="44" t="s">
        <v>95</v>
      </c>
      <c r="L292" s="43">
        <v>12.1</v>
      </c>
    </row>
    <row r="293" spans="1:12" ht="14.4" x14ac:dyDescent="0.3">
      <c r="A293" s="23"/>
      <c r="B293" s="15"/>
      <c r="C293" s="11"/>
      <c r="D293" s="7" t="s">
        <v>197</v>
      </c>
      <c r="E293" s="42" t="s">
        <v>198</v>
      </c>
      <c r="F293" s="43">
        <v>26</v>
      </c>
      <c r="G293" s="43">
        <v>1.72</v>
      </c>
      <c r="H293" s="43">
        <v>0.31</v>
      </c>
      <c r="I293" s="43">
        <v>8.8699999999999992</v>
      </c>
      <c r="J293" s="43">
        <v>45</v>
      </c>
      <c r="K293" s="44" t="s">
        <v>87</v>
      </c>
      <c r="L293" s="43">
        <v>2.37</v>
      </c>
    </row>
    <row r="294" spans="1:12" ht="14.4" x14ac:dyDescent="0.3">
      <c r="A294" s="24"/>
      <c r="B294" s="17"/>
      <c r="C294" s="8"/>
      <c r="D294" s="18" t="s">
        <v>30</v>
      </c>
      <c r="E294" s="9"/>
      <c r="F294" s="19">
        <f>SUM(F287:F293)</f>
        <v>981</v>
      </c>
      <c r="G294" s="19"/>
      <c r="H294" s="19">
        <f>SUM(H287:H293)</f>
        <v>27.599999999999998</v>
      </c>
      <c r="I294" s="19">
        <f>SUM(I287:I293)</f>
        <v>91.2</v>
      </c>
      <c r="J294" s="19">
        <f>SUM(J287:J293)</f>
        <v>744</v>
      </c>
      <c r="K294" s="25"/>
      <c r="L294" s="19">
        <f>SUM(L287:L293)</f>
        <v>91.65</v>
      </c>
    </row>
    <row r="295" spans="1:12" ht="15" thickBot="1" x14ac:dyDescent="0.3">
      <c r="A295" s="29">
        <v>4</v>
      </c>
      <c r="B295" s="30">
        <f>B281</f>
        <v>5</v>
      </c>
      <c r="C295" s="57" t="s">
        <v>4</v>
      </c>
      <c r="D295" s="58"/>
      <c r="E295" s="31"/>
      <c r="F295" s="32">
        <f>F286+F294</f>
        <v>1506</v>
      </c>
      <c r="G295" s="32">
        <f>G286+G294</f>
        <v>33.839999999999996</v>
      </c>
      <c r="H295" s="32">
        <f>H286+H294</f>
        <v>56.370000000000005</v>
      </c>
      <c r="I295" s="32">
        <f>I286+I294</f>
        <v>149.11000000000001</v>
      </c>
      <c r="J295" s="32">
        <f>J286+J294</f>
        <v>1393</v>
      </c>
      <c r="K295" s="32"/>
      <c r="L295" s="32">
        <f>L286+L294</f>
        <v>292.5</v>
      </c>
    </row>
    <row r="296" spans="1:12" ht="13.5" customHeight="1" thickBot="1" x14ac:dyDescent="0.3">
      <c r="A296" s="27"/>
      <c r="B296" s="28"/>
      <c r="C296" s="54" t="s">
        <v>5</v>
      </c>
      <c r="D296" s="55"/>
      <c r="E296" s="56"/>
      <c r="F296" s="34">
        <f>(F20+F35+F50+F65+F79+F92+F106+F121+F135+F150)/(IF(F20=0,0,1)+IF(F35=0,0,1)+IF(F50=0,0,1)+IF(F65=0,0,1)+IF(F79=0,0,1)+IF(F92=0,0,1)+IF(F106=0,0,1)+IF(F121=0,0,1)+IF(F135=0,0,1)+IF(F150=0,0,1))</f>
        <v>1399.3</v>
      </c>
      <c r="G296" s="34">
        <f>(G20+G35+G50+G65+G79+G92+G106+G121+G135+G150)/(IF(G20=0,0,1)+IF(G35=0,0,1)+IF(G50=0,0,1)+IF(G65=0,0,1)+IF(G79=0,0,1)+IF(G92=0,0,1)+IF(G106=0,0,1)+IF(G121=0,0,1)+IF(G135=0,0,1)+IF(G150=0,0,1))</f>
        <v>53.886999999999986</v>
      </c>
      <c r="H296" s="34">
        <f>(H20+H35+H50+H65+H79+H92+H106+H121+H135+H150)/(IF(H20=0,0,1)+IF(H35=0,0,1)+IF(H50=0,0,1)+IF(H65=0,0,1)+IF(H79=0,0,1)+IF(H92=0,0,1)+IF(H106=0,0,1)+IF(H121=0,0,1)+IF(H135=0,0,1)+IF(H150=0,0,1))</f>
        <v>52.503999999999998</v>
      </c>
      <c r="I296" s="34">
        <f>(I20+I35+I50+I65+I79+I92+I106+I121+I135+I150)/(IF(I20=0,0,1)+IF(I35=0,0,1)+IF(I50=0,0,1)+IF(I65=0,0,1)+IF(I79=0,0,1)+IF(I92=0,0,1)+IF(I106=0,0,1)+IF(I121=0,0,1)+IF(I135=0,0,1)+IF(I150=0,0,1))</f>
        <v>154.04700000000003</v>
      </c>
      <c r="J296" s="34">
        <f>(J20+J35+J50+J65+J79+J92+J106+J121+J135+J150)/(IF(J20=0,0,1)+IF(J35=0,0,1)+IF(J50=0,0,1)+IF(J65=0,0,1)+IF(J79=0,0,1)+IF(J92=0,0,1)+IF(J106=0,0,1)+IF(J121=0,0,1)+IF(J135=0,0,1)+IF(J150=0,0,1))</f>
        <v>1294.0999999999999</v>
      </c>
      <c r="K296" s="34"/>
      <c r="L296" s="34">
        <f>(L20+L35+L50+L65+L79+L92+L106+L121+L135+L150)/(IF(L20=0,0,1)+IF(L35=0,0,1)+IF(L50=0,0,1)+IF(L65=0,0,1)+IF(L79=0,0,1)+IF(L92=0,0,1)+IF(L106=0,0,1)+IF(L121=0,0,1)+IF(L135=0,0,1)+IF(L150=0,0,1))</f>
        <v>195.04599999999999</v>
      </c>
    </row>
  </sheetData>
  <mergeCells count="24">
    <mergeCell ref="C65:D65"/>
    <mergeCell ref="C79:D79"/>
    <mergeCell ref="C1:E1"/>
    <mergeCell ref="H1:K1"/>
    <mergeCell ref="H2:K2"/>
    <mergeCell ref="C35:D35"/>
    <mergeCell ref="C50:D50"/>
    <mergeCell ref="C20:D20"/>
    <mergeCell ref="C296:E296"/>
    <mergeCell ref="C150:D150"/>
    <mergeCell ref="C92:D92"/>
    <mergeCell ref="C106:D106"/>
    <mergeCell ref="C121:D121"/>
    <mergeCell ref="C135:D135"/>
    <mergeCell ref="C194:D194"/>
    <mergeCell ref="C208:D208"/>
    <mergeCell ref="C222:D222"/>
    <mergeCell ref="C236:D236"/>
    <mergeCell ref="C249:D249"/>
    <mergeCell ref="C264:D264"/>
    <mergeCell ref="C280:D280"/>
    <mergeCell ref="C295:D295"/>
    <mergeCell ref="C165:D165"/>
    <mergeCell ref="C179:D179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2024-10-08T10:55:59Z</cp:lastPrinted>
  <dcterms:created xsi:type="dcterms:W3CDTF">2022-05-16T14:23:56Z</dcterms:created>
  <dcterms:modified xsi:type="dcterms:W3CDTF">2026-04-16T11:58:33Z</dcterms:modified>
</cp:coreProperties>
</file>